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kazakeviciute\Desktop\"/>
    </mc:Choice>
  </mc:AlternateContent>
  <xr:revisionPtr revIDLastSave="0" documentId="8_{2C22EFA0-0ED7-452A-B457-4D5CC174949C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_20190101'!$19:$29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'F2 _20190101'!$M:$P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'F2 _20190101'!$19:$29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'F2 _20190101'!$M:$P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'F2 _20190101'!$19:$29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_20190101'!$19:$29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_20190101'!$19:$29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_20190101'!$19:$25</definedName>
    <definedName name="Z_AD5A990E_E189_479D_9E26_E0C0989EF27A_.wvu.Cols" localSheetId="0" hidden="1">'f2'!$M:$P</definedName>
    <definedName name="Z_AD5A990E_E189_479D_9E26_E0C0989EF27A_.wvu.Cols" localSheetId="1" hidden="1">'f2 (2)'!$M:$P</definedName>
    <definedName name="Z_AD5A990E_E189_479D_9E26_E0C0989EF27A_.wvu.Cols" localSheetId="2" hidden="1">'f2 (3)'!$M:$P</definedName>
    <definedName name="Z_AD5A990E_E189_479D_9E26_E0C0989EF27A_.wvu.Cols" localSheetId="3" hidden="1">'F2 _20190101'!$M:$P</definedName>
    <definedName name="Z_AD5A990E_E189_479D_9E26_E0C0989EF27A_.wvu.PrintTitles" localSheetId="0" hidden="1">'f2'!$19:$25</definedName>
    <definedName name="Z_AD5A990E_E189_479D_9E26_E0C0989EF27A_.wvu.PrintTitles" localSheetId="1" hidden="1">'f2 (2)'!$19:$25</definedName>
    <definedName name="Z_AD5A990E_E189_479D_9E26_E0C0989EF27A_.wvu.PrintTitles" localSheetId="2" hidden="1">'f2 (3)'!$19:$25</definedName>
    <definedName name="Z_AD5A990E_E189_479D_9E26_E0C0989EF27A_.wvu.PrintTitles" localSheetId="3" hidden="1">'F2 _20190101'!$19:$29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'F2 _20190101'!$M:$P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'F2 _20190101'!$19:$29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_20190101'!$19:$25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'F2 _20190101'!$M:$P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'F2 _20190101'!$19:$29</definedName>
    <definedName name="Z_F9E0B991_BDE7_460F_930A_E72C1F4140F0_.wvu.Cols" localSheetId="0" hidden="1">'f2'!$M:$P</definedName>
    <definedName name="Z_F9E0B991_BDE7_460F_930A_E72C1F4140F0_.wvu.Cols" localSheetId="1" hidden="1">'f2 (2)'!$M:$P</definedName>
    <definedName name="Z_F9E0B991_BDE7_460F_930A_E72C1F4140F0_.wvu.Cols" localSheetId="2" hidden="1">'f2 (3)'!$M:$P</definedName>
    <definedName name="Z_F9E0B991_BDE7_460F_930A_E72C1F4140F0_.wvu.Cols" localSheetId="3" hidden="1">'F2 _20190101'!$M:$P</definedName>
    <definedName name="Z_F9E0B991_BDE7_460F_930A_E72C1F4140F0_.wvu.PrintTitles" localSheetId="0" hidden="1">'f2'!$19:$25</definedName>
    <definedName name="Z_F9E0B991_BDE7_460F_930A_E72C1F4140F0_.wvu.PrintTitles" localSheetId="1" hidden="1">'f2 (2)'!$19:$25</definedName>
    <definedName name="Z_F9E0B991_BDE7_460F_930A_E72C1F4140F0_.wvu.PrintTitles" localSheetId="2" hidden="1">'f2 (3)'!$19:$25</definedName>
    <definedName name="Z_F9E0B991_BDE7_460F_930A_E72C1F4140F0_.wvu.PrintTitles" localSheetId="3" hidden="1">'F2 _20190101'!$19:$29</definedName>
  </definedNames>
  <calcPr calcId="191029"/>
  <customWorkbookViews>
    <customWorkbookView name="Alvyda Kazakeviciute - Personal View" guid="{F9E0B991-BDE7-460F-930A-E72C1F4140F0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Jolanta Puodžiūnienė - Individuali peržiūra" guid="{57A1E72B-DFC1-4C5D-ABA7-C1A26EB31789}" mergeInterval="0" personalView="1" maximized="1" windowWidth="1494" windowHeight="523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Natalija Sidlauskiene - Personal View" guid="{AD5A990E-E189-479D-9E26-E0C0989EF27A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2" i="4" l="1"/>
  <c r="K282" i="4"/>
  <c r="L213" i="4" l="1"/>
  <c r="K213" i="4"/>
  <c r="I213" i="4"/>
  <c r="J213" i="4"/>
  <c r="J153" i="4" l="1"/>
  <c r="K153" i="4"/>
  <c r="L153" i="4"/>
  <c r="I153" i="4"/>
  <c r="I357" i="4" l="1"/>
  <c r="I330" i="4"/>
  <c r="I332" i="4"/>
  <c r="I335" i="4"/>
  <c r="J307" i="4"/>
  <c r="J306" i="4" s="1"/>
  <c r="J303" i="4"/>
  <c r="J300" i="4"/>
  <c r="I298" i="4"/>
  <c r="I300" i="4"/>
  <c r="I303" i="4"/>
  <c r="L270" i="4"/>
  <c r="L267" i="4"/>
  <c r="I270" i="4"/>
  <c r="I267" i="4"/>
  <c r="I235" i="4"/>
  <c r="I143" i="4"/>
  <c r="I142" i="4" s="1"/>
  <c r="I106" i="4"/>
  <c r="I105" i="4" s="1"/>
  <c r="I80" i="4"/>
  <c r="I79" i="4" s="1"/>
  <c r="I78" i="4" s="1"/>
  <c r="K36" i="4"/>
  <c r="I36" i="4"/>
  <c r="I297" i="4" l="1"/>
  <c r="J34" i="4"/>
  <c r="K34" i="4"/>
  <c r="L34" i="4"/>
  <c r="I34" i="4"/>
  <c r="J36" i="4"/>
  <c r="L36" i="4"/>
  <c r="J357" i="4"/>
  <c r="K357" i="4"/>
  <c r="L357" i="4"/>
  <c r="J335" i="4"/>
  <c r="K335" i="4"/>
  <c r="L335" i="4"/>
  <c r="J332" i="4"/>
  <c r="K332" i="4"/>
  <c r="L332" i="4"/>
  <c r="J330" i="4"/>
  <c r="K330" i="4"/>
  <c r="L330" i="4"/>
  <c r="M330" i="4"/>
  <c r="N330" i="4"/>
  <c r="O330" i="4"/>
  <c r="P330" i="4"/>
  <c r="J80" i="4"/>
  <c r="J79" i="4" s="1"/>
  <c r="J78" i="4" s="1"/>
  <c r="K80" i="4"/>
  <c r="K79" i="4" s="1"/>
  <c r="K78" i="4" s="1"/>
  <c r="L80" i="4"/>
  <c r="L79" i="4" s="1"/>
  <c r="L78" i="4" s="1"/>
  <c r="K300" i="4"/>
  <c r="L300" i="4"/>
  <c r="K303" i="4"/>
  <c r="L303" i="4"/>
  <c r="J270" i="4"/>
  <c r="K270" i="4"/>
  <c r="J267" i="4"/>
  <c r="K267" i="4"/>
  <c r="J265" i="4"/>
  <c r="K265" i="4"/>
  <c r="L265" i="4"/>
  <c r="L264" i="4" s="1"/>
  <c r="I265" i="4"/>
  <c r="I264" i="4" s="1"/>
  <c r="J238" i="4"/>
  <c r="K238" i="4"/>
  <c r="L238" i="4"/>
  <c r="I238" i="4"/>
  <c r="J235" i="4"/>
  <c r="K235" i="4"/>
  <c r="L235" i="4"/>
  <c r="J106" i="4"/>
  <c r="J105" i="4" s="1"/>
  <c r="K106" i="4"/>
  <c r="K105" i="4" s="1"/>
  <c r="L106" i="4"/>
  <c r="L105" i="4" s="1"/>
  <c r="M213" i="4"/>
  <c r="N213" i="4"/>
  <c r="O213" i="4"/>
  <c r="P213" i="4"/>
  <c r="J143" i="4"/>
  <c r="J142" i="4" s="1"/>
  <c r="K143" i="4"/>
  <c r="K142" i="4" s="1"/>
  <c r="L143" i="4"/>
  <c r="L142" i="4" s="1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3" i="4"/>
  <c r="I182" i="4" s="1"/>
  <c r="I180" i="4"/>
  <c r="I179" i="4" s="1"/>
  <c r="I158" i="4"/>
  <c r="I157" i="4" s="1"/>
  <c r="I147" i="4"/>
  <c r="I139" i="4"/>
  <c r="I129" i="4"/>
  <c r="I128" i="4" s="1"/>
  <c r="I127" i="4" s="1"/>
  <c r="I125" i="4"/>
  <c r="I102" i="4"/>
  <c r="I101" i="4" s="1"/>
  <c r="I100" i="4" s="1"/>
  <c r="I97" i="4"/>
  <c r="I96" i="4" s="1"/>
  <c r="I95" i="4" s="1"/>
  <c r="I92" i="4"/>
  <c r="I91" i="4" s="1"/>
  <c r="I90" i="4" s="1"/>
  <c r="I74" i="4"/>
  <c r="I73" i="4" s="1"/>
  <c r="I69" i="4"/>
  <c r="I68" i="4" s="1"/>
  <c r="I45" i="4"/>
  <c r="I44" i="4" s="1"/>
  <c r="I43" i="4" s="1"/>
  <c r="I42" i="4" s="1"/>
  <c r="I40" i="4"/>
  <c r="I39" i="4" s="1"/>
  <c r="I38" i="4" s="1"/>
  <c r="I296" i="4" l="1"/>
  <c r="I263" i="4"/>
  <c r="I89" i="4"/>
  <c r="L45" i="4"/>
  <c r="K45" i="4"/>
  <c r="L172" i="4"/>
  <c r="K172" i="4"/>
  <c r="J172" i="4"/>
  <c r="I172" i="4"/>
  <c r="L85" i="4"/>
  <c r="K85" i="4"/>
  <c r="J85" i="4"/>
  <c r="I85" i="4"/>
  <c r="I84" i="4" s="1"/>
  <c r="I83" i="4" s="1"/>
  <c r="I82" i="4" s="1"/>
  <c r="J45" i="4"/>
  <c r="J356" i="4" l="1"/>
  <c r="L356" i="4"/>
  <c r="K356" i="4"/>
  <c r="L354" i="4"/>
  <c r="L353" i="4" s="1"/>
  <c r="K354" i="4"/>
  <c r="K353" i="4" s="1"/>
  <c r="J354" i="4"/>
  <c r="J353" i="4" s="1"/>
  <c r="I354" i="4"/>
  <c r="I353" i="4" s="1"/>
  <c r="I328" i="4" s="1"/>
  <c r="I295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43" i="4"/>
  <c r="L342" i="4" s="1"/>
  <c r="K343" i="4"/>
  <c r="K342" i="4" s="1"/>
  <c r="J343" i="4"/>
  <c r="J342" i="4" s="1"/>
  <c r="L339" i="4"/>
  <c r="L338" i="4" s="1"/>
  <c r="K339" i="4"/>
  <c r="K338" i="4" s="1"/>
  <c r="J339" i="4"/>
  <c r="J338" i="4" s="1"/>
  <c r="L329" i="4"/>
  <c r="K329" i="4"/>
  <c r="J329" i="4"/>
  <c r="L325" i="4"/>
  <c r="L324" i="4" s="1"/>
  <c r="K325" i="4"/>
  <c r="K324" i="4" s="1"/>
  <c r="J325" i="4"/>
  <c r="J324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5" i="4"/>
  <c r="L314" i="4" s="1"/>
  <c r="K315" i="4"/>
  <c r="K314" i="4" s="1"/>
  <c r="J315" i="4"/>
  <c r="J314" i="4" s="1"/>
  <c r="L311" i="4"/>
  <c r="L310" i="4" s="1"/>
  <c r="K311" i="4"/>
  <c r="K310" i="4" s="1"/>
  <c r="J311" i="4"/>
  <c r="J310" i="4" s="1"/>
  <c r="L307" i="4"/>
  <c r="L306" i="4" s="1"/>
  <c r="K307" i="4"/>
  <c r="K306" i="4" s="1"/>
  <c r="L298" i="4"/>
  <c r="L297" i="4" s="1"/>
  <c r="K298" i="4"/>
  <c r="K297" i="4" s="1"/>
  <c r="J298" i="4"/>
  <c r="J297" i="4" s="1"/>
  <c r="L292" i="4"/>
  <c r="L291" i="4" s="1"/>
  <c r="K292" i="4"/>
  <c r="K291" i="4" s="1"/>
  <c r="J292" i="4"/>
  <c r="J291" i="4" s="1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J282" i="4"/>
  <c r="J281" i="4" s="1"/>
  <c r="L278" i="4"/>
  <c r="L277" i="4" s="1"/>
  <c r="K278" i="4"/>
  <c r="K277" i="4" s="1"/>
  <c r="J278" i="4"/>
  <c r="J277" i="4" s="1"/>
  <c r="L274" i="4"/>
  <c r="L273" i="4" s="1"/>
  <c r="K274" i="4"/>
  <c r="K273" i="4" s="1"/>
  <c r="J274" i="4"/>
  <c r="J273" i="4" s="1"/>
  <c r="K264" i="4"/>
  <c r="J264" i="4"/>
  <c r="L260" i="4"/>
  <c r="L259" i="4" s="1"/>
  <c r="K260" i="4"/>
  <c r="K259" i="4" s="1"/>
  <c r="J260" i="4"/>
  <c r="J259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6" i="4"/>
  <c r="L245" i="4" s="1"/>
  <c r="K246" i="4"/>
  <c r="K245" i="4" s="1"/>
  <c r="J246" i="4"/>
  <c r="J245" i="4" s="1"/>
  <c r="L242" i="4"/>
  <c r="L241" i="4" s="1"/>
  <c r="K242" i="4"/>
  <c r="K241" i="4" s="1"/>
  <c r="J242" i="4"/>
  <c r="J241" i="4" s="1"/>
  <c r="L233" i="4"/>
  <c r="L232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L222" i="4"/>
  <c r="K222" i="4"/>
  <c r="K221" i="4" s="1"/>
  <c r="K220" i="4" s="1"/>
  <c r="J222" i="4"/>
  <c r="J221" i="4" s="1"/>
  <c r="J220" i="4" s="1"/>
  <c r="I222" i="4"/>
  <c r="I221" i="4" s="1"/>
  <c r="I220" i="4" s="1"/>
  <c r="L221" i="4"/>
  <c r="L220" i="4" s="1"/>
  <c r="L212" i="4"/>
  <c r="K212" i="4"/>
  <c r="J212" i="4"/>
  <c r="L210" i="4"/>
  <c r="L209" i="4" s="1"/>
  <c r="K210" i="4"/>
  <c r="K209" i="4" s="1"/>
  <c r="J210" i="4"/>
  <c r="J209" i="4" s="1"/>
  <c r="I210" i="4"/>
  <c r="I209" i="4" s="1"/>
  <c r="I208" i="4" s="1"/>
  <c r="L203" i="4"/>
  <c r="K203" i="4"/>
  <c r="K202" i="4" s="1"/>
  <c r="K201" i="4" s="1"/>
  <c r="J203" i="4"/>
  <c r="J202" i="4" s="1"/>
  <c r="J201" i="4" s="1"/>
  <c r="I202" i="4"/>
  <c r="I201" i="4" s="1"/>
  <c r="L202" i="4"/>
  <c r="L201" i="4" s="1"/>
  <c r="L199" i="4"/>
  <c r="L198" i="4" s="1"/>
  <c r="K199" i="4"/>
  <c r="K198" i="4" s="1"/>
  <c r="J199" i="4"/>
  <c r="J198" i="4" s="1"/>
  <c r="L194" i="4"/>
  <c r="L193" i="4" s="1"/>
  <c r="K194" i="4"/>
  <c r="K193" i="4" s="1"/>
  <c r="J194" i="4"/>
  <c r="J193" i="4" s="1"/>
  <c r="L188" i="4"/>
  <c r="L187" i="4" s="1"/>
  <c r="K188" i="4"/>
  <c r="K187" i="4" s="1"/>
  <c r="J188" i="4"/>
  <c r="J187" i="4" s="1"/>
  <c r="I188" i="4"/>
  <c r="I187" i="4" s="1"/>
  <c r="I178" i="4" s="1"/>
  <c r="L183" i="4"/>
  <c r="L182" i="4" s="1"/>
  <c r="K183" i="4"/>
  <c r="K182" i="4" s="1"/>
  <c r="J183" i="4"/>
  <c r="J182" i="4" s="1"/>
  <c r="L180" i="4"/>
  <c r="L179" i="4" s="1"/>
  <c r="K180" i="4"/>
  <c r="K179" i="4" s="1"/>
  <c r="J180" i="4"/>
  <c r="J179" i="4" s="1"/>
  <c r="L171" i="4"/>
  <c r="K171" i="4"/>
  <c r="J171" i="4"/>
  <c r="I171" i="4"/>
  <c r="L167" i="4"/>
  <c r="L166" i="4" s="1"/>
  <c r="K167" i="4"/>
  <c r="K166" i="4" s="1"/>
  <c r="K165" i="4" s="1"/>
  <c r="J167" i="4"/>
  <c r="J166" i="4" s="1"/>
  <c r="J165" i="4" s="1"/>
  <c r="I167" i="4"/>
  <c r="I166" i="4" s="1"/>
  <c r="I165" i="4" s="1"/>
  <c r="L163" i="4"/>
  <c r="L162" i="4" s="1"/>
  <c r="L161" i="4" s="1"/>
  <c r="K163" i="4"/>
  <c r="K162" i="4" s="1"/>
  <c r="K161" i="4" s="1"/>
  <c r="J163" i="4"/>
  <c r="J162" i="4" s="1"/>
  <c r="J161" i="4" s="1"/>
  <c r="I163" i="4"/>
  <c r="I162" i="4" s="1"/>
  <c r="I161" i="4" s="1"/>
  <c r="I160" i="4" s="1"/>
  <c r="L158" i="4"/>
  <c r="L157" i="4" s="1"/>
  <c r="K158" i="4"/>
  <c r="K157" i="4" s="1"/>
  <c r="J158" i="4"/>
  <c r="J157" i="4" s="1"/>
  <c r="L152" i="4"/>
  <c r="K152" i="4"/>
  <c r="J152" i="4"/>
  <c r="I152" i="4"/>
  <c r="I151" i="4" s="1"/>
  <c r="I150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39" i="4"/>
  <c r="L138" i="4" s="1"/>
  <c r="L137" i="4" s="1"/>
  <c r="K139" i="4"/>
  <c r="K138" i="4" s="1"/>
  <c r="K137" i="4" s="1"/>
  <c r="J139" i="4"/>
  <c r="J138" i="4" s="1"/>
  <c r="J137" i="4" s="1"/>
  <c r="I138" i="4"/>
  <c r="I137" i="4" s="1"/>
  <c r="L134" i="4"/>
  <c r="L133" i="4" s="1"/>
  <c r="L132" i="4" s="1"/>
  <c r="K134" i="4"/>
  <c r="K133" i="4" s="1"/>
  <c r="K132" i="4" s="1"/>
  <c r="J134" i="4"/>
  <c r="J133" i="4" s="1"/>
  <c r="J132" i="4" s="1"/>
  <c r="I134" i="4"/>
  <c r="I133" i="4" s="1"/>
  <c r="I132" i="4" s="1"/>
  <c r="L129" i="4"/>
  <c r="L128" i="4" s="1"/>
  <c r="L127" i="4" s="1"/>
  <c r="K129" i="4"/>
  <c r="K128" i="4" s="1"/>
  <c r="K127" i="4" s="1"/>
  <c r="J129" i="4"/>
  <c r="J128" i="4" s="1"/>
  <c r="J127" i="4" s="1"/>
  <c r="L125" i="4"/>
  <c r="L124" i="4" s="1"/>
  <c r="L123" i="4" s="1"/>
  <c r="K125" i="4"/>
  <c r="K124" i="4" s="1"/>
  <c r="K123" i="4" s="1"/>
  <c r="J125" i="4"/>
  <c r="J124" i="4" s="1"/>
  <c r="J123" i="4" s="1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7" i="4"/>
  <c r="L116" i="4" s="1"/>
  <c r="L115" i="4" s="1"/>
  <c r="K117" i="4"/>
  <c r="K116" i="4" s="1"/>
  <c r="K115" i="4" s="1"/>
  <c r="J117" i="4"/>
  <c r="J116" i="4" s="1"/>
  <c r="J115" i="4" s="1"/>
  <c r="I117" i="4"/>
  <c r="I116" i="4" s="1"/>
  <c r="I115" i="4" s="1"/>
  <c r="L112" i="4"/>
  <c r="L111" i="4" s="1"/>
  <c r="L110" i="4" s="1"/>
  <c r="K112" i="4"/>
  <c r="K111" i="4" s="1"/>
  <c r="K110" i="4" s="1"/>
  <c r="J112" i="4"/>
  <c r="J111" i="4" s="1"/>
  <c r="J110" i="4" s="1"/>
  <c r="I112" i="4"/>
  <c r="I111" i="4" s="1"/>
  <c r="I110" i="4" s="1"/>
  <c r="L102" i="4"/>
  <c r="L101" i="4" s="1"/>
  <c r="L100" i="4" s="1"/>
  <c r="K102" i="4"/>
  <c r="K101" i="4" s="1"/>
  <c r="K100" i="4" s="1"/>
  <c r="J102" i="4"/>
  <c r="J101" i="4" s="1"/>
  <c r="J100" i="4" s="1"/>
  <c r="L97" i="4"/>
  <c r="L96" i="4" s="1"/>
  <c r="L95" i="4" s="1"/>
  <c r="K97" i="4"/>
  <c r="K96" i="4" s="1"/>
  <c r="K95" i="4" s="1"/>
  <c r="J97" i="4"/>
  <c r="J96" i="4" s="1"/>
  <c r="J95" i="4" s="1"/>
  <c r="L92" i="4"/>
  <c r="L91" i="4" s="1"/>
  <c r="L90" i="4" s="1"/>
  <c r="K92" i="4"/>
  <c r="K91" i="4" s="1"/>
  <c r="K90" i="4" s="1"/>
  <c r="J92" i="4"/>
  <c r="J91" i="4" s="1"/>
  <c r="J90" i="4" s="1"/>
  <c r="L84" i="4"/>
  <c r="L83" i="4" s="1"/>
  <c r="L82" i="4" s="1"/>
  <c r="K84" i="4"/>
  <c r="K83" i="4" s="1"/>
  <c r="K82" i="4" s="1"/>
  <c r="J84" i="4"/>
  <c r="J83" i="4" s="1"/>
  <c r="J82" i="4" s="1"/>
  <c r="L74" i="4"/>
  <c r="L73" i="4" s="1"/>
  <c r="K74" i="4"/>
  <c r="K73" i="4" s="1"/>
  <c r="J74" i="4"/>
  <c r="J73" i="4" s="1"/>
  <c r="L69" i="4"/>
  <c r="L68" i="4" s="1"/>
  <c r="K69" i="4"/>
  <c r="K68" i="4" s="1"/>
  <c r="J69" i="4"/>
  <c r="J68" i="4" s="1"/>
  <c r="L64" i="4"/>
  <c r="L63" i="4" s="1"/>
  <c r="K64" i="4"/>
  <c r="K63" i="4" s="1"/>
  <c r="J64" i="4"/>
  <c r="J63" i="4" s="1"/>
  <c r="I64" i="4"/>
  <c r="I63" i="4" s="1"/>
  <c r="I62" i="4" s="1"/>
  <c r="I61" i="4" s="1"/>
  <c r="L44" i="4"/>
  <c r="L43" i="4" s="1"/>
  <c r="L42" i="4" s="1"/>
  <c r="K44" i="4"/>
  <c r="K43" i="4" s="1"/>
  <c r="K42" i="4" s="1"/>
  <c r="J44" i="4"/>
  <c r="J43" i="4" s="1"/>
  <c r="J42" i="4" s="1"/>
  <c r="L40" i="4"/>
  <c r="L39" i="4" s="1"/>
  <c r="L38" i="4" s="1"/>
  <c r="K40" i="4"/>
  <c r="K39" i="4" s="1"/>
  <c r="K38" i="4" s="1"/>
  <c r="J40" i="4"/>
  <c r="J39" i="4" s="1"/>
  <c r="J38" i="4" s="1"/>
  <c r="L33" i="4"/>
  <c r="L32" i="4" s="1"/>
  <c r="K33" i="4"/>
  <c r="K32" i="4" s="1"/>
  <c r="J33" i="4"/>
  <c r="J32" i="4" s="1"/>
  <c r="I32" i="4"/>
  <c r="I31" i="4" s="1"/>
  <c r="L165" i="4" l="1"/>
  <c r="I109" i="4"/>
  <c r="I231" i="4"/>
  <c r="I230" i="4" s="1"/>
  <c r="K31" i="4"/>
  <c r="I131" i="4"/>
  <c r="I30" i="4" s="1"/>
  <c r="L31" i="4"/>
  <c r="J31" i="4"/>
  <c r="K328" i="4"/>
  <c r="L328" i="4"/>
  <c r="J208" i="4"/>
  <c r="K208" i="4"/>
  <c r="J160" i="4"/>
  <c r="J296" i="4"/>
  <c r="L208" i="4"/>
  <c r="L231" i="4"/>
  <c r="K296" i="4"/>
  <c r="J178" i="4"/>
  <c r="L296" i="4"/>
  <c r="J328" i="4"/>
  <c r="J231" i="4"/>
  <c r="K231" i="4"/>
  <c r="J263" i="4"/>
  <c r="L160" i="4"/>
  <c r="J151" i="4"/>
  <c r="J150" i="4" s="1"/>
  <c r="K178" i="4"/>
  <c r="L178" i="4"/>
  <c r="K89" i="4"/>
  <c r="J109" i="4"/>
  <c r="K109" i="4"/>
  <c r="J131" i="4"/>
  <c r="L151" i="4"/>
  <c r="L150" i="4" s="1"/>
  <c r="K160" i="4"/>
  <c r="K151" i="4"/>
  <c r="K150" i="4" s="1"/>
  <c r="J89" i="4"/>
  <c r="J62" i="4"/>
  <c r="J61" i="4" s="1"/>
  <c r="K131" i="4"/>
  <c r="L89" i="4"/>
  <c r="L109" i="4"/>
  <c r="K62" i="4"/>
  <c r="K61" i="4" s="1"/>
  <c r="L131" i="4"/>
  <c r="L62" i="4"/>
  <c r="L61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K109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K205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K227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L93" i="2"/>
  <c r="K93" i="1" l="1"/>
  <c r="I93" i="2"/>
  <c r="L176" i="2"/>
  <c r="L31" i="2"/>
  <c r="K65" i="2"/>
  <c r="K64" i="2" s="1"/>
  <c r="L176" i="1"/>
  <c r="I287" i="2"/>
  <c r="I176" i="2"/>
  <c r="L312" i="3"/>
  <c r="J312" i="3"/>
  <c r="K287" i="2"/>
  <c r="J30" i="4"/>
  <c r="I287" i="1"/>
  <c r="K65" i="3"/>
  <c r="K64" i="3" s="1"/>
  <c r="J65" i="1"/>
  <c r="J64" i="1" s="1"/>
  <c r="K287" i="1"/>
  <c r="I132" i="2"/>
  <c r="L132" i="2"/>
  <c r="J177" i="4"/>
  <c r="L295" i="4"/>
  <c r="K295" i="4"/>
  <c r="J230" i="4"/>
  <c r="L177" i="4"/>
  <c r="K177" i="4"/>
  <c r="J295" i="4"/>
  <c r="I177" i="4"/>
  <c r="I176" i="4" s="1"/>
  <c r="K30" i="4"/>
  <c r="J287" i="2"/>
  <c r="L149" i="1"/>
  <c r="L148" i="1" s="1"/>
  <c r="I257" i="1"/>
  <c r="K65" i="1"/>
  <c r="K64" i="1" s="1"/>
  <c r="L30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L175" i="2" s="1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K238" i="3" s="1"/>
  <c r="I184" i="3"/>
  <c r="J93" i="3"/>
  <c r="K184" i="3"/>
  <c r="K183" i="3" s="1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K226" i="2" s="1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J175" i="2" l="1"/>
  <c r="L311" i="3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76" i="4"/>
  <c r="J360" i="4" s="1"/>
  <c r="I360" i="4"/>
  <c r="J174" i="2"/>
  <c r="L226" i="1"/>
  <c r="L174" i="1" s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I174" i="2"/>
  <c r="K174" i="2" l="1"/>
  <c r="I344" i="2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  <c r="K281" i="4"/>
  <c r="K263" i="4" s="1"/>
  <c r="K230" i="4" s="1"/>
  <c r="K176" i="4" s="1"/>
  <c r="K360" i="4" s="1"/>
  <c r="L281" i="4"/>
  <c r="L263" i="4" s="1"/>
  <c r="L230" i="4" s="1"/>
  <c r="L176" i="4" s="1"/>
  <c r="L360" i="4" s="1"/>
</calcChain>
</file>

<file path=xl/sharedStrings.xml><?xml version="1.0" encoding="utf-8"?>
<sst xmlns="http://schemas.openxmlformats.org/spreadsheetml/2006/main" count="2001" uniqueCount="749">
  <si>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</si>
  <si>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</si>
  <si>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</si>
  <si>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</si>
  <si>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</si>
  <si>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</si>
  <si>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</si>
  <si>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</si>
  <si>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</si>
  <si>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</si>
  <si>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</si>
  <si>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</si>
  <si>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</si>
  <si>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</si>
  <si>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</si>
  <si>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</si>
  <si>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</si>
  <si>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</si>
  <si>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</si>
  <si>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</si>
  <si>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</si>
  <si>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</si>
  <si>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</si>
  <si>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</si>
  <si>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</si>
  <si>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</si>
  <si>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</si>
  <si>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</si>
  <si>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</si>
  <si>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</si>
  <si>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</si>
  <si>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</si>
  <si>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</si>
  <si>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</si>
  <si>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</si>
  <si>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</si>
  <si>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</si>
  <si>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</si>
  <si>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</si>
  <si>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</si>
  <si>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</si>
  <si>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</si>
  <si>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</si>
  <si>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</si>
  <si>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</si>
  <si>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</si>
  <si>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</si>
  <si>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</si>
  <si>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</si>
  <si>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</si>
  <si>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</si>
  <si>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</si>
  <si>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</si>
  <si>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</si>
  <si>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</si>
  <si>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</si>
  <si>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</si>
  <si>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</si>
  <si>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</si>
  <si>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</si>
  <si>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</si>
  <si>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</si>
  <si>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</si>
  <si>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</si>
  <si>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</si>
  <si>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</si>
  <si>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</si>
  <si>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</si>
  <si>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</si>
  <si>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</si>
  <si>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</si>
  <si>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</si>
  <si>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</si>
  <si>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</si>
  <si>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</si>
  <si>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</si>
  <si>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</si>
  <si>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</si>
  <si>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</si>
  <si>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</si>
  <si>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</si>
  <si>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</si>
  <si>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</si>
  <si>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</si>
  <si>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</si>
  <si>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</si>
  <si>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</si>
  <si>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</si>
  <si>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</si>
  <si>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</si>
  <si>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</si>
  <si>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</si>
  <si>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</si>
  <si>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</si>
  <si>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</si>
  <si>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</si>
  <si>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</si>
  <si>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</si>
  <si>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</si>
  <si>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</si>
  <si>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</si>
  <si>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</si>
  <si>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</si>
  <si>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</si>
  <si>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</si>
  <si>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</si>
  <si>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</si>
  <si>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</si>
  <si>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</si>
  <si>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</si>
  <si>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</si>
  <si>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</si>
  <si>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</si>
  <si>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</si>
  <si>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</si>
  <si>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</si>
  <si>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</si>
  <si>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</si>
  <si>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</si>
  <si>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</si>
  <si>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</si>
  <si>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</si>
  <si>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</si>
  <si>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</si>
  <si>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</si>
  <si>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</si>
  <si>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</si>
  <si>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</si>
  <si>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</si>
  <si>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</si>
  <si>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</si>
  <si>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</si>
  <si>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</si>
  <si>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</si>
  <si>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</si>
  <si>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</si>
  <si>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</si>
  <si>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</si>
  <si>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</si>
  <si>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</si>
  <si>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</si>
  <si>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</si>
  <si>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</si>
  <si>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</si>
  <si>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</si>
  <si>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</si>
  <si>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</si>
  <si>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</si>
  <si>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</si>
  <si>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</si>
  <si>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</si>
  <si>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</si>
  <si>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</si>
  <si>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</si>
  <si>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</si>
  <si>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</si>
  <si>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</si>
  <si>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</si>
  <si>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</si>
  <si>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</si>
  <si>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</si>
  <si>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</si>
  <si>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</si>
  <si>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</si>
  <si>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</si>
  <si>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</si>
  <si>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</si>
  <si>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</si>
  <si>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</si>
  <si>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</si>
  <si>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</si>
  <si>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</si>
  <si>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</si>
  <si>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</si>
  <si>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</si>
  <si>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</si>
  <si>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</si>
  <si>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</si>
  <si>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</si>
  <si>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</si>
  <si>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</si>
  <si>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</si>
  <si>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</si>
  <si>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</si>
  <si>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</si>
  <si>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</si>
  <si>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</si>
  <si>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</si>
  <si>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</si>
  <si>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</si>
  <si>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</si>
  <si>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</si>
  <si>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</si>
  <si>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</si>
  <si>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</si>
  <si>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</si>
  <si>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</si>
  <si>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</si>
  <si>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</si>
  <si>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</si>
  <si>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</si>
  <si>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</si>
  <si>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</si>
  <si>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</si>
  <si>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</si>
  <si>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</si>
  <si>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</si>
  <si>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</si>
  <si>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</si>
  <si>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</si>
  <si>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</si>
  <si>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</si>
  <si>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</si>
  <si>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</si>
  <si>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</si>
  <si>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</si>
  <si>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</si>
  <si>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</si>
  <si>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</si>
  <si>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</si>
  <si>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</si>
  <si>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</si>
  <si>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</si>
  <si>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</si>
  <si>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</si>
  <si>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</si>
  <si>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</si>
  <si>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</si>
  <si>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</si>
  <si>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</si>
  <si>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</si>
  <si>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</si>
  <si>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</si>
  <si>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</si>
  <si>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</si>
  <si>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</si>
  <si>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</si>
  <si>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</si>
  <si>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</si>
  <si>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</si>
  <si>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</si>
  <si>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</si>
  <si>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</si>
  <si>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</si>
  <si>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</si>
  <si>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</si>
  <si>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</si>
  <si>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</si>
  <si>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</si>
  <si>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</si>
  <si>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</si>
  <si>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</si>
  <si>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</si>
  <si>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</si>
  <si>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</si>
  <si>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</si>
  <si>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</si>
  <si>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</si>
  <si>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</si>
  <si>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</si>
  <si>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</si>
  <si>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</si>
  <si>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</si>
  <si>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</si>
  <si>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</si>
  <si>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</si>
  <si>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</si>
  <si>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</si>
  <si>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</si>
  <si>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</si>
  <si>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</si>
  <si>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</si>
  <si>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</si>
  <si>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</si>
  <si>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</si>
  <si>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</si>
  <si>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</si>
  <si>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</si>
  <si>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</si>
  <si>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</si>
  <si>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</si>
  <si>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</si>
  <si>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</si>
  <si>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</si>
  <si>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</si>
  <si>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</si>
  <si>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</si>
  <si>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</si>
  <si>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</si>
  <si>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</si>
  <si>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</si>
  <si>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</si>
  <si>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</si>
  <si>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</si>
  <si>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</si>
  <si>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</si>
  <si>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</si>
  <si>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</si>
  <si>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</si>
  <si>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</si>
  <si>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</si>
  <si>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</si>
  <si>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</si>
  <si>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</si>
  <si>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</si>
  <si>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</si>
  <si>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</si>
  <si>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</si>
  <si>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</si>
  <si>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</si>
  <si>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</si>
  <si>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</si>
  <si>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</si>
  <si>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</si>
  <si>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</si>
  <si>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</si>
  <si>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</si>
  <si>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</si>
  <si>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</si>
  <si>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</si>
  <si>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</si>
  <si>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</si>
  <si>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</si>
  <si>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</si>
  <si>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</si>
  <si>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</si>
  <si>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</si>
  <si>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</si>
  <si>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</si>
  <si>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</si>
  <si>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</si>
  <si>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</si>
  <si>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</si>
  <si>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</si>
  <si>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</si>
  <si>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</si>
  <si>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</si>
  <si>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</si>
  <si>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</si>
  <si>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</si>
  <si>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</si>
  <si>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</si>
  <si>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</si>
  <si>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</si>
  <si>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</si>
  <si>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</si>
  <si>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</si>
  <si>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</si>
  <si>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</si>
  <si>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</si>
  <si>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</si>
  <si>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</si>
  <si>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</si>
  <si>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</si>
  <si>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</si>
  <si>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</si>
  <si>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</si>
  <si>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</si>
  <si>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</si>
  <si>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</si>
  <si>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</si>
  <si>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</si>
  <si>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</si>
  <si>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</si>
  <si>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</si>
  <si>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</si>
  <si>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</si>
  <si>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</si>
  <si>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</si>
  <si>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</si>
  <si>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</si>
  <si>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</si>
  <si>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</si>
  <si>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</si>
  <si>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</si>
  <si>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</si>
  <si>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</si>
  <si>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</si>
  <si>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</si>
  <si>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</si>
  <si>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</si>
  <si>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</si>
  <si>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</si>
  <si>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</si>
  <si>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</si>
  <si>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</si>
  <si>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</si>
  <si>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</si>
  <si>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</si>
  <si>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</si>
  <si>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</si>
  <si>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</si>
  <si>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</si>
  <si>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</si>
  <si>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</si>
  <si>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</si>
  <si>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</si>
  <si>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</si>
  <si>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</si>
  <si>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</si>
  <si>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</si>
  <si>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</si>
  <si>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</si>
  <si>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</si>
  <si>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</si>
  <si>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</si>
  <si>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</si>
  <si>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</si>
  <si>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</si>
  <si>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</si>
  <si>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</si>
  <si>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</si>
  <si>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</si>
  <si>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</si>
  <si>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</si>
  <si>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</si>
  <si>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</si>
  <si>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</si>
  <si>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</si>
  <si>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</si>
  <si>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</si>
  <si>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</si>
  <si>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</si>
  <si>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</si>
  <si>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</si>
  <si>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</si>
  <si>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</si>
  <si>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</si>
  <si>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</si>
  <si>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</si>
  <si>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</si>
  <si>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</si>
  <si>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</si>
  <si>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</si>
  <si>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</si>
  <si>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</si>
  <si>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</si>
  <si>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</si>
  <si>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</si>
  <si>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</si>
  <si>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</si>
  <si>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</si>
  <si>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</si>
  <si>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</si>
  <si>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</si>
  <si>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</si>
  <si>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</si>
  <si>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</si>
  <si>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</si>
  <si>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</si>
  <si>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</si>
  <si>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</si>
  <si>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</si>
  <si>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</si>
  <si>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</si>
  <si>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</si>
  <si>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</si>
  <si>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</si>
  <si>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</si>
  <si>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</si>
  <si>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</si>
  <si>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</si>
  <si>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</si>
  <si>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</si>
  <si>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</si>
  <si>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</si>
  <si>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</si>
  <si>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</si>
  <si>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</si>
  <si>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</si>
  <si>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</si>
  <si>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</si>
  <si>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</si>
  <si>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</si>
  <si>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</si>
  <si>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</si>
  <si>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</si>
  <si>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</si>
  <si>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</si>
  <si>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</si>
  <si>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</si>
  <si>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</si>
  <si>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</si>
  <si>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</si>
  <si>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</si>
  <si>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</si>
  <si>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</si>
  <si>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</si>
  <si>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</si>
  <si>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</si>
  <si>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</si>
  <si>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</si>
  <si>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</si>
  <si>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</si>
  <si>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</si>
  <si>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</si>
  <si>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</si>
  <si>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</si>
  <si>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</si>
  <si>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</si>
  <si>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</si>
  <si>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</si>
  <si>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</si>
  <si>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</si>
  <si>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</si>
  <si>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</si>
  <si>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</si>
  <si>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</si>
  <si>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</si>
  <si>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</si>
  <si>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</si>
  <si>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</si>
  <si>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</si>
  <si>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</si>
  <si>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</si>
  <si>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</si>
  <si>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</si>
  <si>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</si>
  <si>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</si>
  <si>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</si>
  <si>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</si>
  <si>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</si>
  <si>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</si>
  <si>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</si>
  <si>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</si>
  <si>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</si>
  <si>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</si>
  <si>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</si>
  <si>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</si>
  <si>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</si>
  <si>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</si>
  <si>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</si>
  <si>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</si>
  <si>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</si>
  <si>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</si>
  <si>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</si>
  <si>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</si>
  <si>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</si>
  <si>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</si>
  <si>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</si>
  <si>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</si>
  <si>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</si>
  <si>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</si>
  <si>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</si>
  <si>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</si>
  <si>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</si>
  <si>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</si>
  <si>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</si>
  <si>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</si>
  <si>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</si>
  <si>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</si>
  <si>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</si>
  <si>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</si>
  <si>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</si>
  <si>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</si>
  <si>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</si>
  <si>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</si>
  <si>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</si>
  <si>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</si>
  <si>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</si>
  <si>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</si>
  <si>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</si>
  <si>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</si>
  <si>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</si>
  <si>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</si>
  <si>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</si>
  <si>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</si>
  <si>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</si>
  <si>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</si>
  <si>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</si>
  <si>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</si>
  <si>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</si>
  <si>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</si>
  <si>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</si>
  <si>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</si>
  <si>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</si>
  <si>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</si>
  <si>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</si>
  <si>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</si>
  <si>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</si>
  <si>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</si>
  <si>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</si>
  <si>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</si>
  <si>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</si>
  <si>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</si>
  <si>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</si>
  <si>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</si>
  <si>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</si>
  <si>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</si>
  <si>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</si>
  <si>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</si>
  <si>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</si>
  <si>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</si>
  <si>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</si>
  <si>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</si>
  <si>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</si>
  <si>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</si>
  <si>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</si>
  <si>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</si>
  <si>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</si>
  <si>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</si>
  <si>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</si>
  <si>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</si>
  <si>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</si>
  <si>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</si>
  <si>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</si>
  <si>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</si>
  <si>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</si>
  <si>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</si>
  <si>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</si>
  <si>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</si>
  <si>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</si>
  <si>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</si>
  <si>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</si>
  <si>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</si>
  <si>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</si>
  <si>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</si>
  <si>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</si>
  <si>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</si>
  <si>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</si>
  <si>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</si>
  <si>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</si>
  <si>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</si>
  <si>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</si>
  <si>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</si>
  <si>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</si>
  <si>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</si>
  <si>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</si>
  <si>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</si>
  <si>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</si>
  <si>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</si>
  <si>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</si>
  <si>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</si>
  <si>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</si>
  <si>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</si>
  <si>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</si>
  <si>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</si>
  <si>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</si>
  <si>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</si>
  <si>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</si>
  <si>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</si>
  <si>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</si>
  <si>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</si>
  <si>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</si>
  <si>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</si>
  <si>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</si>
  <si>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</si>
  <si>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</si>
  <si>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</si>
  <si>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</si>
  <si>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</si>
  <si>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</si>
  <si>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</si>
  <si>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</si>
  <si>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</si>
  <si>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</si>
  <si>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</si>
  <si>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</si>
  <si>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</si>
  <si>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</si>
  <si>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</si>
  <si>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</si>
  <si>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</si>
  <si>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</si>
  <si>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</si>
  <si>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</si>
  <si>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</si>
  <si>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</si>
  <si>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</si>
  <si>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</si>
  <si>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</si>
  <si>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</si>
  <si>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</si>
  <si>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</si>
  <si>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</si>
  <si>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</si>
  <si>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</si>
  <si>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</si>
  <si>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</si>
  <si>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</si>
  <si>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</si>
  <si>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</si>
  <si>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</si>
  <si>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</si>
  <si>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</si>
  <si>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</si>
  <si>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</si>
  <si>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</si>
  <si>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</si>
  <si>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</si>
  <si>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</si>
  <si>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</si>
  <si>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</si>
  <si>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</si>
  <si>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</si>
  <si>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</si>
  <si>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</si>
  <si>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</si>
  <si>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</si>
  <si>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</si>
  <si>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</si>
  <si>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</si>
  <si>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</si>
  <si>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</si>
  <si>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</si>
  <si>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</si>
  <si>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</si>
  <si>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</si>
  <si>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</si>
  <si>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</si>
  <si>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</si>
  <si>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</si>
  <si>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</si>
  <si>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</si>
  <si>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</si>
  <si>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</si>
  <si>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</si>
  <si>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</si>
  <si>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</si>
  <si>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</si>
  <si>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</si>
  <si>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</si>
  <si>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</si>
  <si>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</si>
  <si>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</si>
  <si>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</si>
  <si>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</si>
  <si>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</si>
  <si>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</si>
  <si>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</si>
  <si>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</si>
  <si>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</si>
  <si>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</si>
  <si>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</si>
  <si>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</si>
  <si>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</si>
  <si>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</si>
  <si>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</si>
  <si>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</si>
  <si>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</si>
  <si>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</si>
  <si>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</si>
  <si>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</si>
  <si>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</si>
  <si>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</si>
  <si>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</si>
  <si>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</si>
  <si>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</si>
  <si>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2019 m. gruodžio 30 d. įsakymo Nr.1K-405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</si>
</sst>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8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</cellXfs>
  <cellStyles count="3">
    <cellStyle name="Normal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06" Type="http://schemas.openxmlformats.org/officeDocument/2006/relationships/revisionLog" Target="revisionLog1.xml"/><Relationship Id="rId105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EA59F1-8C73-4227-A1F8-69FB48368348}" diskRevisions="1" revisionId="5398" version="2">
  <header guid="{4F7E0DA0-42DA-4097-9792-F6A9CE9D41DD}" dateTime="2020-06-02T14:10:32" maxSheetId="6" userName="Natalija Sidlauskiene" r:id="rId105">
    <sheetIdMap count="5">
      <sheetId val="1"/>
      <sheetId val="2"/>
      <sheetId val="3"/>
      <sheetId val="4"/>
      <sheetId val="5"/>
    </sheetIdMap>
  </header>
  <header guid="{D7EA59F1-8C73-4227-A1F8-69FB48368348}" dateTime="2020-06-26T09:50:38" maxSheetId="6" userName="Alvyda Kazakeviciute" r:id="rId10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9E0B991_BDE7_460F_930A_E72C1F4140F0_.wvu.PrintTitles" hidden="1" oldHidden="1">
    <formula>'f2'!$19:$25</formula>
  </rdn>
  <rdn rId="0" localSheetId="1" customView="1" name="Z_F9E0B991_BDE7_460F_930A_E72C1F4140F0_.wvu.Cols" hidden="1" oldHidden="1">
    <formula>'f2'!$M:$P</formula>
  </rdn>
  <rdn rId="0" localSheetId="2" customView="1" name="Z_F9E0B991_BDE7_460F_930A_E72C1F4140F0_.wvu.PrintTitles" hidden="1" oldHidden="1">
    <formula>'f2 (2)'!$19:$25</formula>
  </rdn>
  <rdn rId="0" localSheetId="2" customView="1" name="Z_F9E0B991_BDE7_460F_930A_E72C1F4140F0_.wvu.Cols" hidden="1" oldHidden="1">
    <formula>'f2 (2)'!$M:$P</formula>
  </rdn>
  <rdn rId="0" localSheetId="3" customView="1" name="Z_F9E0B991_BDE7_460F_930A_E72C1F4140F0_.wvu.PrintTitles" hidden="1" oldHidden="1">
    <formula>'f2 (3)'!$19:$25</formula>
  </rdn>
  <rdn rId="0" localSheetId="3" customView="1" name="Z_F9E0B991_BDE7_460F_930A_E72C1F4140F0_.wvu.Cols" hidden="1" oldHidden="1">
    <formula>'f2 (3)'!$M:$P</formula>
  </rdn>
  <rdn rId="0" localSheetId="4" customView="1" name="Z_F9E0B991_BDE7_460F_930A_E72C1F4140F0_.wvu.PrintTitles" hidden="1" oldHidden="1">
    <formula>'F2 _20190101'!$19:$29</formula>
  </rdn>
  <rdn rId="0" localSheetId="4" customView="1" name="Z_F9E0B991_BDE7_460F_930A_E72C1F4140F0_.wvu.Cols" hidden="1" oldHidden="1">
    <formula>'F2 _20190101'!$M:$P</formula>
  </rdn>
  <rcv guid="{F9E0B991-BDE7-460F-930A-E72C1F4140F0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D5A990E_E189_479D_9E26_E0C0989EF27A_.wvu.PrintTitles" hidden="1" oldHidden="1">
    <formula>'f2'!$19:$25</formula>
  </rdn>
  <rdn rId="0" localSheetId="1" customView="1" name="Z_AD5A990E_E189_479D_9E26_E0C0989EF27A_.wvu.Cols" hidden="1" oldHidden="1">
    <formula>'f2'!$M:$P</formula>
  </rdn>
  <rdn rId="0" localSheetId="2" customView="1" name="Z_AD5A990E_E189_479D_9E26_E0C0989EF27A_.wvu.PrintTitles" hidden="1" oldHidden="1">
    <formula>'f2 (2)'!$19:$25</formula>
  </rdn>
  <rdn rId="0" localSheetId="2" customView="1" name="Z_AD5A990E_E189_479D_9E26_E0C0989EF27A_.wvu.Cols" hidden="1" oldHidden="1">
    <formula>'f2 (2)'!$M:$P</formula>
  </rdn>
  <rdn rId="0" localSheetId="3" customView="1" name="Z_AD5A990E_E189_479D_9E26_E0C0989EF27A_.wvu.PrintTitles" hidden="1" oldHidden="1">
    <formula>'f2 (3)'!$19:$25</formula>
  </rdn>
  <rdn rId="0" localSheetId="3" customView="1" name="Z_AD5A990E_E189_479D_9E26_E0C0989EF27A_.wvu.Cols" hidden="1" oldHidden="1">
    <formula>'f2 (3)'!$M:$P</formula>
  </rdn>
  <rdn rId="0" localSheetId="4" customView="1" name="Z_AD5A990E_E189_479D_9E26_E0C0989EF27A_.wvu.PrintTitles" hidden="1" oldHidden="1">
    <formula>'F2 _20190101'!$19:$29</formula>
  </rdn>
  <rdn rId="0" localSheetId="4" customView="1" name="Z_AD5A990E_E189_479D_9E26_E0C0989EF27A_.wvu.Cols" hidden="1" oldHidden="1">
    <formula>'F2 _20190101'!$M:$P</formula>
  </rdn>
  <rcv guid="{AD5A990E-E189-479D-9E26-E0C0989EF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7" t="s">
        <v>176</v>
      </c>
      <c r="K1" s="388"/>
      <c r="L1" s="38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8"/>
      <c r="K2" s="388"/>
      <c r="L2" s="38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8"/>
      <c r="K3" s="388"/>
      <c r="L3" s="38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8"/>
      <c r="K4" s="388"/>
      <c r="L4" s="38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8"/>
      <c r="K5" s="388"/>
      <c r="L5" s="38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4"/>
      <c r="H6" s="405"/>
      <c r="I6" s="405"/>
      <c r="J6" s="405"/>
      <c r="K6" s="40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9" t="s">
        <v>173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0" t="s">
        <v>161</v>
      </c>
      <c r="H8" s="410"/>
      <c r="I8" s="410"/>
      <c r="J8" s="410"/>
      <c r="K8" s="41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8" t="s">
        <v>163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9" t="s">
        <v>164</v>
      </c>
      <c r="H10" s="409"/>
      <c r="I10" s="409"/>
      <c r="J10" s="409"/>
      <c r="K10" s="40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1" t="s">
        <v>162</v>
      </c>
      <c r="H11" s="411"/>
      <c r="I11" s="411"/>
      <c r="J11" s="411"/>
      <c r="K11" s="41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8" t="s">
        <v>5</v>
      </c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9" t="s">
        <v>165</v>
      </c>
      <c r="H15" s="409"/>
      <c r="I15" s="409"/>
      <c r="J15" s="409"/>
      <c r="K15" s="40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2" t="s">
        <v>166</v>
      </c>
      <c r="H16" s="402"/>
      <c r="I16" s="402"/>
      <c r="J16" s="402"/>
      <c r="K16" s="40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6"/>
      <c r="H17" s="407"/>
      <c r="I17" s="407"/>
      <c r="J17" s="407"/>
      <c r="K17" s="40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85"/>
      <c r="D22" s="386"/>
      <c r="E22" s="386"/>
      <c r="F22" s="386"/>
      <c r="G22" s="386"/>
      <c r="H22" s="386"/>
      <c r="I22" s="38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3" t="s">
        <v>7</v>
      </c>
      <c r="H25" s="40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1" t="s">
        <v>2</v>
      </c>
      <c r="B27" s="392"/>
      <c r="C27" s="393"/>
      <c r="D27" s="393"/>
      <c r="E27" s="393"/>
      <c r="F27" s="393"/>
      <c r="G27" s="396" t="s">
        <v>3</v>
      </c>
      <c r="H27" s="398" t="s">
        <v>143</v>
      </c>
      <c r="I27" s="400" t="s">
        <v>147</v>
      </c>
      <c r="J27" s="401"/>
      <c r="K27" s="383" t="s">
        <v>144</v>
      </c>
      <c r="L27" s="38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4"/>
      <c r="B28" s="395"/>
      <c r="C28" s="395"/>
      <c r="D28" s="395"/>
      <c r="E28" s="395"/>
      <c r="F28" s="395"/>
      <c r="G28" s="397"/>
      <c r="H28" s="399"/>
      <c r="I28" s="182" t="s">
        <v>142</v>
      </c>
      <c r="J28" s="183" t="s">
        <v>141</v>
      </c>
      <c r="K28" s="384"/>
      <c r="L28" s="38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75" t="s">
        <v>139</v>
      </c>
      <c r="B29" s="376"/>
      <c r="C29" s="376"/>
      <c r="D29" s="376"/>
      <c r="E29" s="376"/>
      <c r="F29" s="37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67">
        <v>1</v>
      </c>
      <c r="B54" s="368"/>
      <c r="C54" s="368"/>
      <c r="D54" s="368"/>
      <c r="E54" s="368"/>
      <c r="F54" s="36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78">
        <v>1</v>
      </c>
      <c r="B90" s="379"/>
      <c r="C90" s="379"/>
      <c r="D90" s="379"/>
      <c r="E90" s="379"/>
      <c r="F90" s="38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70">
        <v>1</v>
      </c>
      <c r="B131" s="368"/>
      <c r="C131" s="368"/>
      <c r="D131" s="368"/>
      <c r="E131" s="368"/>
      <c r="F131" s="36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67">
        <v>1</v>
      </c>
      <c r="B171" s="368"/>
      <c r="C171" s="368"/>
      <c r="D171" s="368"/>
      <c r="E171" s="368"/>
      <c r="F171" s="36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70">
        <v>1</v>
      </c>
      <c r="B208" s="368"/>
      <c r="C208" s="368"/>
      <c r="D208" s="368"/>
      <c r="E208" s="368"/>
      <c r="F208" s="36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70">
        <v>1</v>
      </c>
      <c r="B247" s="368"/>
      <c r="C247" s="368"/>
      <c r="D247" s="368"/>
      <c r="E247" s="368"/>
      <c r="F247" s="36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70">
        <v>1</v>
      </c>
      <c r="B288" s="368"/>
      <c r="C288" s="368"/>
      <c r="D288" s="368"/>
      <c r="E288" s="368"/>
      <c r="F288" s="36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70">
        <v>1</v>
      </c>
      <c r="B330" s="368"/>
      <c r="C330" s="368"/>
      <c r="D330" s="368"/>
      <c r="E330" s="368"/>
      <c r="F330" s="36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1" t="s">
        <v>133</v>
      </c>
      <c r="L348" s="37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72" t="s">
        <v>175</v>
      </c>
      <c r="E351" s="373"/>
      <c r="F351" s="373"/>
      <c r="G351" s="373"/>
      <c r="H351" s="241"/>
      <c r="I351" s="186" t="s">
        <v>132</v>
      </c>
      <c r="J351" s="5"/>
      <c r="K351" s="371" t="s">
        <v>133</v>
      </c>
      <c r="L351" s="37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F9E0B991-BDE7-460F-930A-E72C1F4140F0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AD5A990E-E189-479D-9E26-E0C0989EF27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87" t="s">
        <v>176</v>
      </c>
      <c r="K1" s="388"/>
      <c r="L1" s="388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88"/>
      <c r="K2" s="388"/>
      <c r="L2" s="388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88"/>
      <c r="K3" s="388"/>
      <c r="L3" s="38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88"/>
      <c r="K4" s="388"/>
      <c r="L4" s="388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88"/>
      <c r="K5" s="388"/>
      <c r="L5" s="388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04"/>
      <c r="H6" s="405"/>
      <c r="I6" s="405"/>
      <c r="J6" s="405"/>
      <c r="K6" s="40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89" t="s">
        <v>173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10" t="s">
        <v>161</v>
      </c>
      <c r="H8" s="410"/>
      <c r="I8" s="410"/>
      <c r="J8" s="410"/>
      <c r="K8" s="41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08" t="s">
        <v>163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09" t="s">
        <v>164</v>
      </c>
      <c r="H10" s="409"/>
      <c r="I10" s="409"/>
      <c r="J10" s="409"/>
      <c r="K10" s="40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11" t="s">
        <v>162</v>
      </c>
      <c r="H11" s="411"/>
      <c r="I11" s="411"/>
      <c r="J11" s="411"/>
      <c r="K11" s="41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08" t="s">
        <v>5</v>
      </c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09" t="s">
        <v>165</v>
      </c>
      <c r="H15" s="409"/>
      <c r="I15" s="409"/>
      <c r="J15" s="409"/>
      <c r="K15" s="40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02" t="s">
        <v>166</v>
      </c>
      <c r="H16" s="402"/>
      <c r="I16" s="402"/>
      <c r="J16" s="402"/>
      <c r="K16" s="40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06"/>
      <c r="H17" s="407"/>
      <c r="I17" s="407"/>
      <c r="J17" s="407"/>
      <c r="K17" s="407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12"/>
      <c r="D19" s="413"/>
      <c r="E19" s="413"/>
      <c r="F19" s="413"/>
      <c r="G19" s="413"/>
      <c r="H19" s="413"/>
      <c r="I19" s="41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85" t="s">
        <v>179</v>
      </c>
      <c r="D20" s="386"/>
      <c r="E20" s="386"/>
      <c r="F20" s="386"/>
      <c r="G20" s="386"/>
      <c r="H20" s="386"/>
      <c r="I20" s="386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85" t="s">
        <v>180</v>
      </c>
      <c r="D21" s="386"/>
      <c r="E21" s="386"/>
      <c r="F21" s="386"/>
      <c r="G21" s="386"/>
      <c r="H21" s="386"/>
      <c r="I21" s="38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85" t="s">
        <v>178</v>
      </c>
      <c r="D22" s="386"/>
      <c r="E22" s="386"/>
      <c r="F22" s="386"/>
      <c r="G22" s="386"/>
      <c r="H22" s="386"/>
      <c r="I22" s="38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03" t="s">
        <v>7</v>
      </c>
      <c r="H25" s="403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91" t="s">
        <v>2</v>
      </c>
      <c r="B27" s="392"/>
      <c r="C27" s="393"/>
      <c r="D27" s="393"/>
      <c r="E27" s="393"/>
      <c r="F27" s="393"/>
      <c r="G27" s="396" t="s">
        <v>3</v>
      </c>
      <c r="H27" s="398" t="s">
        <v>143</v>
      </c>
      <c r="I27" s="400" t="s">
        <v>147</v>
      </c>
      <c r="J27" s="401"/>
      <c r="K27" s="383" t="s">
        <v>144</v>
      </c>
      <c r="L27" s="38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94"/>
      <c r="B28" s="395"/>
      <c r="C28" s="395"/>
      <c r="D28" s="395"/>
      <c r="E28" s="395"/>
      <c r="F28" s="395"/>
      <c r="G28" s="397"/>
      <c r="H28" s="399"/>
      <c r="I28" s="182" t="s">
        <v>142</v>
      </c>
      <c r="J28" s="183" t="s">
        <v>141</v>
      </c>
      <c r="K28" s="384"/>
      <c r="L28" s="38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75" t="s">
        <v>139</v>
      </c>
      <c r="B29" s="376"/>
      <c r="C29" s="376"/>
      <c r="D29" s="376"/>
      <c r="E29" s="376"/>
      <c r="F29" s="37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67">
        <v>1</v>
      </c>
      <c r="B54" s="368"/>
      <c r="C54" s="368"/>
      <c r="D54" s="368"/>
      <c r="E54" s="368"/>
      <c r="F54" s="36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78">
        <v>1</v>
      </c>
      <c r="B90" s="379"/>
      <c r="C90" s="379"/>
      <c r="D90" s="379"/>
      <c r="E90" s="379"/>
      <c r="F90" s="38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70">
        <v>1</v>
      </c>
      <c r="B131" s="368"/>
      <c r="C131" s="368"/>
      <c r="D131" s="368"/>
      <c r="E131" s="368"/>
      <c r="F131" s="36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67">
        <v>1</v>
      </c>
      <c r="B171" s="368"/>
      <c r="C171" s="368"/>
      <c r="D171" s="368"/>
      <c r="E171" s="368"/>
      <c r="F171" s="36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70">
        <v>1</v>
      </c>
      <c r="B208" s="368"/>
      <c r="C208" s="368"/>
      <c r="D208" s="368"/>
      <c r="E208" s="368"/>
      <c r="F208" s="36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70">
        <v>1</v>
      </c>
      <c r="B247" s="368"/>
      <c r="C247" s="368"/>
      <c r="D247" s="368"/>
      <c r="E247" s="368"/>
      <c r="F247" s="36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70">
        <v>1</v>
      </c>
      <c r="B288" s="368"/>
      <c r="C288" s="368"/>
      <c r="D288" s="368"/>
      <c r="E288" s="368"/>
      <c r="F288" s="36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70">
        <v>1</v>
      </c>
      <c r="B330" s="368"/>
      <c r="C330" s="368"/>
      <c r="D330" s="368"/>
      <c r="E330" s="368"/>
      <c r="F330" s="36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71" t="s">
        <v>133</v>
      </c>
      <c r="L348" s="37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72" t="s">
        <v>175</v>
      </c>
      <c r="E351" s="373"/>
      <c r="F351" s="373"/>
      <c r="G351" s="373"/>
      <c r="H351" s="241"/>
      <c r="I351" s="186" t="s">
        <v>132</v>
      </c>
      <c r="J351" s="5"/>
      <c r="K351" s="371" t="s">
        <v>133</v>
      </c>
      <c r="L351" s="37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F9E0B991-BDE7-460F-930A-E72C1F4140F0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AD5A990E-E189-479D-9E26-E0C0989EF27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04"/>
      <c r="H6" s="405"/>
      <c r="I6" s="405"/>
      <c r="J6" s="405"/>
      <c r="K6" s="40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9" t="s">
        <v>173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10" t="s">
        <v>161</v>
      </c>
      <c r="H8" s="410"/>
      <c r="I8" s="410"/>
      <c r="J8" s="410"/>
      <c r="K8" s="410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8" t="s">
        <v>163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9" t="s">
        <v>164</v>
      </c>
      <c r="H10" s="409"/>
      <c r="I10" s="409"/>
      <c r="J10" s="409"/>
      <c r="K10" s="40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1" t="s">
        <v>162</v>
      </c>
      <c r="H11" s="411"/>
      <c r="I11" s="411"/>
      <c r="J11" s="411"/>
      <c r="K11" s="41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8" t="s">
        <v>5</v>
      </c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9" t="s">
        <v>165</v>
      </c>
      <c r="H15" s="409"/>
      <c r="I15" s="409"/>
      <c r="J15" s="409"/>
      <c r="K15" s="409"/>
      <c r="M15" s="3"/>
      <c r="N15" s="3"/>
      <c r="O15" s="3"/>
      <c r="P15" s="3"/>
    </row>
    <row r="16" spans="1:36" ht="11.25" customHeight="1">
      <c r="G16" s="402" t="s">
        <v>166</v>
      </c>
      <c r="H16" s="402"/>
      <c r="I16" s="402"/>
      <c r="J16" s="402"/>
      <c r="K16" s="402"/>
      <c r="M16" s="3"/>
      <c r="N16" s="3"/>
      <c r="O16" s="3"/>
      <c r="P16" s="3"/>
    </row>
    <row r="17" spans="1:17">
      <c r="A17" s="5"/>
      <c r="B17" s="169"/>
      <c r="C17" s="169"/>
      <c r="D17" s="169"/>
      <c r="E17" s="386"/>
      <c r="F17" s="386"/>
      <c r="G17" s="386"/>
      <c r="H17" s="386"/>
      <c r="I17" s="386"/>
      <c r="J17" s="386"/>
      <c r="K17" s="386"/>
      <c r="L17" s="169"/>
      <c r="M17" s="3"/>
      <c r="N17" s="3"/>
      <c r="O17" s="3"/>
      <c r="P17" s="3"/>
    </row>
    <row r="18" spans="1:17" ht="12" customHeight="1">
      <c r="A18" s="374" t="s">
        <v>177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03" t="s">
        <v>7</v>
      </c>
      <c r="H25" s="403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91" t="s">
        <v>2</v>
      </c>
      <c r="B27" s="392"/>
      <c r="C27" s="393"/>
      <c r="D27" s="393"/>
      <c r="E27" s="393"/>
      <c r="F27" s="393"/>
      <c r="G27" s="396" t="s">
        <v>3</v>
      </c>
      <c r="H27" s="398" t="s">
        <v>143</v>
      </c>
      <c r="I27" s="400" t="s">
        <v>147</v>
      </c>
      <c r="J27" s="401"/>
      <c r="K27" s="383" t="s">
        <v>144</v>
      </c>
      <c r="L27" s="381" t="s">
        <v>168</v>
      </c>
      <c r="M27" s="105"/>
      <c r="N27" s="3"/>
      <c r="O27" s="3"/>
      <c r="P27" s="3"/>
    </row>
    <row r="28" spans="1:17" ht="46.5" customHeight="1">
      <c r="A28" s="394"/>
      <c r="B28" s="395"/>
      <c r="C28" s="395"/>
      <c r="D28" s="395"/>
      <c r="E28" s="395"/>
      <c r="F28" s="395"/>
      <c r="G28" s="397"/>
      <c r="H28" s="399"/>
      <c r="I28" s="182" t="s">
        <v>142</v>
      </c>
      <c r="J28" s="183" t="s">
        <v>141</v>
      </c>
      <c r="K28" s="384"/>
      <c r="L28" s="382"/>
      <c r="M28" s="3"/>
      <c r="N28" s="3"/>
      <c r="O28" s="3"/>
      <c r="P28" s="3"/>
      <c r="Q28" s="3"/>
    </row>
    <row r="29" spans="1:17" ht="11.25" customHeight="1">
      <c r="A29" s="375" t="s">
        <v>139</v>
      </c>
      <c r="B29" s="376"/>
      <c r="C29" s="376"/>
      <c r="D29" s="376"/>
      <c r="E29" s="376"/>
      <c r="F29" s="37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367">
        <v>1</v>
      </c>
      <c r="B53" s="368"/>
      <c r="C53" s="368"/>
      <c r="D53" s="368"/>
      <c r="E53" s="368"/>
      <c r="F53" s="369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378">
        <v>1</v>
      </c>
      <c r="B90" s="379"/>
      <c r="C90" s="379"/>
      <c r="D90" s="379"/>
      <c r="E90" s="379"/>
      <c r="F90" s="38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70">
        <v>1</v>
      </c>
      <c r="B135" s="368"/>
      <c r="C135" s="368"/>
      <c r="D135" s="368"/>
      <c r="E135" s="368"/>
      <c r="F135" s="369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367">
        <v>1</v>
      </c>
      <c r="B179" s="368"/>
      <c r="C179" s="368"/>
      <c r="D179" s="368"/>
      <c r="E179" s="368"/>
      <c r="F179" s="369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70">
        <v>1</v>
      </c>
      <c r="B217" s="368"/>
      <c r="C217" s="368"/>
      <c r="D217" s="368"/>
      <c r="E217" s="368"/>
      <c r="F217" s="369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70">
        <v>1</v>
      </c>
      <c r="B264" s="368"/>
      <c r="C264" s="368"/>
      <c r="D264" s="368"/>
      <c r="E264" s="368"/>
      <c r="F264" s="369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70">
        <v>1</v>
      </c>
      <c r="B310" s="368"/>
      <c r="C310" s="368"/>
      <c r="D310" s="368"/>
      <c r="E310" s="368"/>
      <c r="F310" s="369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70">
        <v>1</v>
      </c>
      <c r="B363" s="368"/>
      <c r="C363" s="368"/>
      <c r="D363" s="368"/>
      <c r="E363" s="368"/>
      <c r="F363" s="369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371" t="s">
        <v>133</v>
      </c>
      <c r="L385" s="371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372" t="s">
        <v>175</v>
      </c>
      <c r="E388" s="373"/>
      <c r="F388" s="373"/>
      <c r="G388" s="373"/>
      <c r="H388" s="241"/>
      <c r="I388" s="186" t="s">
        <v>132</v>
      </c>
      <c r="J388" s="5"/>
      <c r="K388" s="371" t="s">
        <v>133</v>
      </c>
      <c r="L388" s="371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F9E0B991-BDE7-460F-930A-E72C1F4140F0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AD5A990E-E189-479D-9E26-E0C0989EF27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5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3"/>
  <sheetViews>
    <sheetView showZeros="0" tabSelected="1" zoomScaleNormal="100" zoomScaleSheetLayoutView="120" workbookViewId="0">
      <selection activeCell="R39" sqref="R3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748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245"/>
      <c r="H6" s="245"/>
      <c r="I6" s="245"/>
      <c r="J6" s="364"/>
      <c r="K6" s="36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89" t="s">
        <v>173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10" t="s">
        <v>161</v>
      </c>
      <c r="H8" s="410"/>
      <c r="I8" s="410"/>
      <c r="J8" s="410"/>
      <c r="K8" s="410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08" t="s">
        <v>163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09" t="s">
        <v>164</v>
      </c>
      <c r="H10" s="409"/>
      <c r="I10" s="409"/>
      <c r="J10" s="409"/>
      <c r="K10" s="409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11" t="s">
        <v>162</v>
      </c>
      <c r="H11" s="411"/>
      <c r="I11" s="411"/>
      <c r="J11" s="411"/>
      <c r="K11" s="41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08" t="s">
        <v>5</v>
      </c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09" t="s">
        <v>165</v>
      </c>
      <c r="H15" s="409"/>
      <c r="I15" s="409"/>
      <c r="J15" s="409"/>
      <c r="K15" s="409"/>
      <c r="M15" s="3"/>
      <c r="N15" s="3"/>
      <c r="O15" s="3"/>
      <c r="P15" s="3"/>
    </row>
    <row r="16" spans="1:36" ht="11.25" customHeight="1">
      <c r="G16" s="402" t="s">
        <v>166</v>
      </c>
      <c r="H16" s="402"/>
      <c r="I16" s="402"/>
      <c r="J16" s="402"/>
      <c r="K16" s="402"/>
      <c r="M16" s="3"/>
      <c r="N16" s="3"/>
      <c r="O16" s="3"/>
      <c r="P16" s="3"/>
    </row>
    <row r="17" spans="1:18">
      <c r="A17" s="297"/>
      <c r="B17" s="299"/>
      <c r="C17" s="299"/>
      <c r="D17" s="299"/>
      <c r="E17" s="386"/>
      <c r="F17" s="386"/>
      <c r="G17" s="386"/>
      <c r="H17" s="386"/>
      <c r="I17" s="386"/>
      <c r="J17" s="386"/>
      <c r="K17" s="386"/>
      <c r="L17" s="299"/>
      <c r="M17" s="3"/>
      <c r="N17" s="3"/>
      <c r="O17" s="3"/>
      <c r="P17" s="3"/>
    </row>
    <row r="18" spans="1:18" ht="12" customHeight="1">
      <c r="A18" s="374" t="s">
        <v>177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8" ht="12.75" customHeight="1">
      <c r="A22" s="3"/>
      <c r="B22" s="3"/>
      <c r="C22" s="412"/>
      <c r="D22" s="414"/>
      <c r="E22" s="414"/>
      <c r="F22" s="414"/>
      <c r="G22" s="414"/>
      <c r="H22" s="414"/>
      <c r="I22" s="414"/>
      <c r="J22" s="4"/>
      <c r="K22" s="177" t="s">
        <v>1</v>
      </c>
      <c r="L22" s="16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230"/>
      <c r="L23" s="15"/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403" t="s">
        <v>7</v>
      </c>
      <c r="H25" s="403"/>
      <c r="I25" s="233"/>
      <c r="J25" s="235"/>
      <c r="K25" s="15"/>
      <c r="L25" s="15"/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17" t="s">
        <v>2</v>
      </c>
      <c r="B27" s="393"/>
      <c r="C27" s="393"/>
      <c r="D27" s="393"/>
      <c r="E27" s="393"/>
      <c r="F27" s="393"/>
      <c r="G27" s="396" t="s">
        <v>3</v>
      </c>
      <c r="H27" s="398" t="s">
        <v>143</v>
      </c>
      <c r="I27" s="400" t="s">
        <v>147</v>
      </c>
      <c r="J27" s="401"/>
      <c r="K27" s="383" t="s">
        <v>144</v>
      </c>
      <c r="L27" s="381" t="s">
        <v>168</v>
      </c>
      <c r="M27" s="105"/>
      <c r="N27" s="3"/>
      <c r="O27" s="3"/>
      <c r="P27" s="3"/>
    </row>
    <row r="28" spans="1:18" ht="46.5" customHeight="1">
      <c r="A28" s="394"/>
      <c r="B28" s="395"/>
      <c r="C28" s="395"/>
      <c r="D28" s="395"/>
      <c r="E28" s="395"/>
      <c r="F28" s="395"/>
      <c r="G28" s="397"/>
      <c r="H28" s="399"/>
      <c r="I28" s="182" t="s">
        <v>142</v>
      </c>
      <c r="J28" s="183" t="s">
        <v>141</v>
      </c>
      <c r="K28" s="384"/>
      <c r="L28" s="382"/>
      <c r="M28" s="3"/>
      <c r="N28" s="3"/>
      <c r="O28" s="3"/>
      <c r="P28" s="3"/>
      <c r="Q28" s="3"/>
    </row>
    <row r="29" spans="1:18" ht="11.25" customHeight="1">
      <c r="A29" s="375" t="s">
        <v>139</v>
      </c>
      <c r="B29" s="376"/>
      <c r="C29" s="376"/>
      <c r="D29" s="376"/>
      <c r="E29" s="376"/>
      <c r="F29" s="37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110">
        <f>SUM(I31+I42+I61+I82+I89+I109+I131+I150+I160)</f>
        <v>0</v>
      </c>
      <c r="J30" s="110">
        <f>SUM(J31+J42+J61+J82+J89+J109+J131+J150+J160)</f>
        <v>0</v>
      </c>
      <c r="K30" s="111">
        <f>SUM(K31+K42+K61+K82+K89+K109+K131+K150+K160)</f>
        <v>0</v>
      </c>
      <c r="L30" s="110">
        <f>SUM(L31+L42+L61+L82+L89+L109+L131+L150+L160)</f>
        <v>0</v>
      </c>
      <c r="M30" s="96"/>
      <c r="N30" s="96"/>
      <c r="O30" s="96"/>
      <c r="P30" s="96"/>
      <c r="Q30" s="96"/>
    </row>
    <row r="31" spans="1:18" ht="16.5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110">
        <f>SUM(I32+I38)</f>
        <v>0</v>
      </c>
      <c r="J31" s="110">
        <f>SUM(J32+J38)</f>
        <v>0</v>
      </c>
      <c r="K31" s="112">
        <f>SUM(K32+K38)</f>
        <v>0</v>
      </c>
      <c r="L31" s="113">
        <f>SUM(L32+L38)</f>
        <v>0</v>
      </c>
      <c r="M31" s="3"/>
      <c r="N31" s="3"/>
      <c r="O31" s="3"/>
      <c r="P31" s="3"/>
      <c r="Q31" s="3"/>
    </row>
    <row r="32" spans="1:18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127">
        <f>SUM(I33)</f>
        <v>0</v>
      </c>
      <c r="J32" s="127">
        <f t="shared" ref="J32:L34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50"/>
      <c r="R32"/>
    </row>
    <row r="33" spans="1:19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110">
        <f>SUM(I34+I36)</f>
        <v>0</v>
      </c>
      <c r="J33" s="110">
        <f t="shared" si="0"/>
        <v>0</v>
      </c>
      <c r="K33" s="110">
        <f t="shared" si="0"/>
        <v>0</v>
      </c>
      <c r="L33" s="110">
        <f t="shared" si="0"/>
        <v>0</v>
      </c>
      <c r="M33" s="3"/>
      <c r="N33" s="3"/>
      <c r="O33" s="3"/>
      <c r="P33" s="3"/>
      <c r="Q33" s="350"/>
      <c r="R33" s="350"/>
    </row>
    <row r="34" spans="1:19" ht="14.25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129">
        <f>SUM(I35)</f>
        <v>0</v>
      </c>
      <c r="J34" s="129">
        <f t="shared" si="0"/>
        <v>0</v>
      </c>
      <c r="K34" s="129">
        <f t="shared" si="0"/>
        <v>0</v>
      </c>
      <c r="L34" s="129">
        <f t="shared" si="0"/>
        <v>0</v>
      </c>
      <c r="M34" s="3"/>
      <c r="N34" s="3"/>
      <c r="O34" s="3"/>
      <c r="P34" s="3"/>
      <c r="Q34" s="350"/>
      <c r="R34" s="350"/>
    </row>
    <row r="35" spans="1:19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114"/>
      <c r="J35" s="116"/>
      <c r="K35" s="116"/>
      <c r="L35" s="116"/>
      <c r="M35" s="3"/>
      <c r="N35" s="3"/>
      <c r="O35" s="3"/>
      <c r="P35" s="3"/>
      <c r="Q35" s="350"/>
      <c r="R35" s="350"/>
    </row>
    <row r="36" spans="1:19" ht="12.75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129">
        <f>I37</f>
        <v>0</v>
      </c>
      <c r="J36" s="129">
        <f t="shared" ref="J36:L36" si="1">J37</f>
        <v>0</v>
      </c>
      <c r="K36" s="129">
        <f>K37</f>
        <v>0</v>
      </c>
      <c r="L36" s="129">
        <f t="shared" si="1"/>
        <v>0</v>
      </c>
      <c r="M36" s="3"/>
      <c r="N36" s="3"/>
      <c r="O36" s="3"/>
      <c r="P36" s="3"/>
      <c r="Q36" s="350"/>
      <c r="R36" s="350"/>
    </row>
    <row r="37" spans="1:19" ht="12.75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116"/>
      <c r="J37" s="117"/>
      <c r="K37" s="116"/>
      <c r="L37" s="117"/>
      <c r="M37" s="3"/>
      <c r="N37" s="3"/>
      <c r="O37" s="3"/>
      <c r="P37" s="3"/>
      <c r="Q37" s="350"/>
      <c r="R37" s="350"/>
    </row>
    <row r="38" spans="1:19" ht="13.5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129">
        <f>I39</f>
        <v>0</v>
      </c>
      <c r="J38" s="127">
        <f t="shared" ref="J38:L39" si="2">J39</f>
        <v>0</v>
      </c>
      <c r="K38" s="129">
        <f t="shared" si="2"/>
        <v>0</v>
      </c>
      <c r="L38" s="127">
        <f t="shared" si="2"/>
        <v>0</v>
      </c>
      <c r="M38" s="3"/>
      <c r="N38" s="3"/>
      <c r="O38" s="3"/>
      <c r="P38" s="3"/>
      <c r="Q38" s="350"/>
      <c r="R38" s="350"/>
    </row>
    <row r="39" spans="1:19" ht="15.75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129">
        <f>I40</f>
        <v>0</v>
      </c>
      <c r="J39" s="127">
        <f t="shared" si="2"/>
        <v>0</v>
      </c>
      <c r="K39" s="127">
        <f t="shared" si="2"/>
        <v>0</v>
      </c>
      <c r="L39" s="127">
        <f t="shared" si="2"/>
        <v>0</v>
      </c>
      <c r="M39" s="3"/>
      <c r="N39" s="3"/>
      <c r="O39" s="3"/>
      <c r="P39" s="3"/>
      <c r="Q39" s="350"/>
      <c r="R39"/>
    </row>
    <row r="40" spans="1:19" ht="13.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127">
        <f>I41</f>
        <v>0</v>
      </c>
      <c r="J40" s="127">
        <f>J41</f>
        <v>0</v>
      </c>
      <c r="K40" s="127">
        <f>K41</f>
        <v>0</v>
      </c>
      <c r="L40" s="127">
        <f>L41</f>
        <v>0</v>
      </c>
      <c r="M40" s="3"/>
      <c r="N40" s="3"/>
      <c r="O40" s="3"/>
      <c r="P40" s="3"/>
      <c r="Q40" s="350"/>
      <c r="R40" s="350"/>
    </row>
    <row r="41" spans="1:19" ht="14.25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117"/>
      <c r="J41" s="116"/>
      <c r="K41" s="116"/>
      <c r="L41" s="116"/>
      <c r="M41" s="3"/>
      <c r="N41" s="3"/>
      <c r="O41" s="3"/>
      <c r="P41" s="3"/>
      <c r="Q41" s="350"/>
      <c r="R41" s="350"/>
    </row>
    <row r="42" spans="1:19" ht="26.25" customHeight="1">
      <c r="A42" s="32">
        <v>2</v>
      </c>
      <c r="B42" s="75">
        <v>2</v>
      </c>
      <c r="C42" s="53"/>
      <c r="D42" s="63"/>
      <c r="E42" s="46"/>
      <c r="F42" s="33"/>
      <c r="G42" s="68" t="s">
        <v>729</v>
      </c>
      <c r="H42" s="195">
        <v>13</v>
      </c>
      <c r="I42" s="118">
        <f>I43</f>
        <v>0</v>
      </c>
      <c r="J42" s="119">
        <f t="shared" ref="J42:L44" si="3">J43</f>
        <v>0</v>
      </c>
      <c r="K42" s="118">
        <f t="shared" si="3"/>
        <v>0</v>
      </c>
      <c r="L42" s="118">
        <f t="shared" si="3"/>
        <v>0</v>
      </c>
      <c r="M42" s="3"/>
      <c r="N42" s="3"/>
      <c r="O42" s="3"/>
      <c r="P42" s="3"/>
      <c r="Q42" s="3"/>
    </row>
    <row r="43" spans="1:19" ht="27" customHeight="1">
      <c r="A43" s="31">
        <v>2</v>
      </c>
      <c r="B43" s="30">
        <v>2</v>
      </c>
      <c r="C43" s="47">
        <v>1</v>
      </c>
      <c r="D43" s="58"/>
      <c r="E43" s="30"/>
      <c r="F43" s="40"/>
      <c r="G43" s="223" t="s">
        <v>729</v>
      </c>
      <c r="H43" s="195">
        <v>14</v>
      </c>
      <c r="I43" s="127">
        <f>I44</f>
        <v>0</v>
      </c>
      <c r="J43" s="129">
        <f t="shared" si="3"/>
        <v>0</v>
      </c>
      <c r="K43" s="127">
        <f t="shared" si="3"/>
        <v>0</v>
      </c>
      <c r="L43" s="129">
        <f t="shared" si="3"/>
        <v>0</v>
      </c>
      <c r="M43" s="3"/>
      <c r="N43" s="3"/>
      <c r="O43" s="3"/>
      <c r="P43" s="3"/>
      <c r="Q43" s="350"/>
      <c r="R43"/>
      <c r="S43" s="350"/>
    </row>
    <row r="44" spans="1:19" ht="15.75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3" t="s">
        <v>729</v>
      </c>
      <c r="H44" s="195">
        <v>15</v>
      </c>
      <c r="I44" s="127">
        <f>I45</f>
        <v>0</v>
      </c>
      <c r="J44" s="129">
        <f t="shared" si="3"/>
        <v>0</v>
      </c>
      <c r="K44" s="148">
        <f t="shared" si="3"/>
        <v>0</v>
      </c>
      <c r="L44" s="148">
        <f t="shared" si="3"/>
        <v>0</v>
      </c>
      <c r="M44" s="3"/>
      <c r="N44" s="3"/>
      <c r="O44" s="3"/>
      <c r="P44" s="3"/>
      <c r="Q44" s="350"/>
      <c r="R44" s="350"/>
      <c r="S44"/>
    </row>
    <row r="45" spans="1:19" ht="24.75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3" t="s">
        <v>729</v>
      </c>
      <c r="H45" s="195">
        <v>16</v>
      </c>
      <c r="I45" s="149">
        <f>SUM(I46:I60)</f>
        <v>0</v>
      </c>
      <c r="J45" s="149">
        <f>SUM(J46:J60)</f>
        <v>0</v>
      </c>
      <c r="K45" s="151">
        <f>SUM(K46:K60)</f>
        <v>0</v>
      </c>
      <c r="L45" s="151">
        <f>SUM(L46:L60)</f>
        <v>0</v>
      </c>
      <c r="M45" s="3"/>
      <c r="N45" s="3"/>
      <c r="O45" s="3"/>
      <c r="P45" s="3"/>
      <c r="Q45" s="350"/>
      <c r="R45" s="350"/>
      <c r="S45"/>
    </row>
    <row r="46" spans="1:19" ht="15.75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116"/>
      <c r="J46" s="116"/>
      <c r="K46" s="116"/>
      <c r="L46" s="116"/>
      <c r="M46" s="3"/>
      <c r="N46" s="3"/>
      <c r="O46" s="3"/>
      <c r="P46" s="3"/>
      <c r="Q46" s="350"/>
      <c r="R46" s="350"/>
      <c r="S46"/>
    </row>
    <row r="47" spans="1:19" ht="26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730</v>
      </c>
      <c r="H47" s="195">
        <v>18</v>
      </c>
      <c r="I47" s="116"/>
      <c r="J47" s="116"/>
      <c r="K47" s="116"/>
      <c r="L47" s="116"/>
      <c r="M47" s="3"/>
      <c r="N47" s="3"/>
      <c r="O47" s="3"/>
      <c r="P47" s="3"/>
      <c r="Q47" s="350"/>
      <c r="R47" s="350"/>
      <c r="S47"/>
    </row>
    <row r="48" spans="1:19" ht="26.2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731</v>
      </c>
      <c r="H48" s="195">
        <v>19</v>
      </c>
      <c r="I48" s="116"/>
      <c r="J48" s="116"/>
      <c r="K48" s="116"/>
      <c r="L48" s="116"/>
      <c r="M48" s="3"/>
      <c r="N48" s="3"/>
      <c r="O48" s="3"/>
      <c r="P48" s="3"/>
      <c r="Q48" s="350"/>
      <c r="R48" s="350"/>
      <c r="S48"/>
    </row>
    <row r="49" spans="1:19" ht="27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696</v>
      </c>
      <c r="H49" s="195">
        <v>20</v>
      </c>
      <c r="I49" s="116"/>
      <c r="J49" s="116"/>
      <c r="K49" s="116"/>
      <c r="L49" s="116"/>
      <c r="M49" s="3"/>
      <c r="N49" s="3"/>
      <c r="O49" s="3"/>
      <c r="P49" s="3"/>
      <c r="Q49" s="350"/>
      <c r="R49" s="350"/>
      <c r="S49"/>
    </row>
    <row r="50" spans="1:19" ht="26.25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732</v>
      </c>
      <c r="H50" s="195">
        <v>21</v>
      </c>
      <c r="I50" s="116"/>
      <c r="J50" s="116"/>
      <c r="K50" s="116"/>
      <c r="L50" s="116"/>
      <c r="M50" s="3"/>
      <c r="N50" s="3"/>
      <c r="O50" s="3"/>
      <c r="P50" s="3"/>
      <c r="Q50" s="350"/>
      <c r="R50" s="350"/>
      <c r="S50"/>
    </row>
    <row r="51" spans="1:19" ht="12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117"/>
      <c r="J51" s="116"/>
      <c r="K51" s="116"/>
      <c r="L51" s="116"/>
      <c r="M51" s="3"/>
      <c r="N51" s="3"/>
      <c r="O51" s="3"/>
      <c r="P51" s="3"/>
      <c r="Q51" s="350"/>
      <c r="R51" s="350"/>
      <c r="S51"/>
    </row>
    <row r="52" spans="1:19" ht="15.75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121"/>
      <c r="J52" s="116"/>
      <c r="K52" s="116"/>
      <c r="L52" s="116"/>
      <c r="M52" s="3"/>
      <c r="N52" s="3"/>
      <c r="O52" s="3"/>
      <c r="P52" s="3"/>
      <c r="Q52" s="350"/>
      <c r="R52" s="350"/>
      <c r="S52"/>
    </row>
    <row r="53" spans="1:19" ht="25.5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117"/>
      <c r="J53" s="117"/>
      <c r="K53" s="117"/>
      <c r="L53" s="117"/>
      <c r="M53" s="3"/>
      <c r="N53" s="3"/>
      <c r="O53" s="3"/>
      <c r="P53" s="3"/>
      <c r="Q53" s="350"/>
      <c r="R53" s="350"/>
      <c r="S53"/>
    </row>
    <row r="54" spans="1:19" ht="27.75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733</v>
      </c>
      <c r="H54" s="195">
        <v>25</v>
      </c>
      <c r="I54" s="117"/>
      <c r="J54" s="116"/>
      <c r="K54" s="116"/>
      <c r="L54" s="116"/>
      <c r="M54" s="3"/>
      <c r="N54" s="3"/>
      <c r="O54" s="3"/>
      <c r="P54" s="3"/>
      <c r="Q54" s="350"/>
      <c r="R54" s="350"/>
      <c r="S54"/>
    </row>
    <row r="55" spans="1:19" ht="15.7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117"/>
      <c r="J55" s="116"/>
      <c r="K55" s="116"/>
      <c r="L55" s="116"/>
      <c r="M55" s="3"/>
      <c r="N55" s="3"/>
      <c r="O55" s="3"/>
      <c r="P55" s="3"/>
      <c r="Q55" s="350"/>
      <c r="R55" s="350"/>
      <c r="S55"/>
    </row>
    <row r="56" spans="1:19" ht="27.75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697</v>
      </c>
      <c r="H56" s="195">
        <v>27</v>
      </c>
      <c r="I56" s="117"/>
      <c r="J56" s="117"/>
      <c r="K56" s="117"/>
      <c r="L56" s="117"/>
      <c r="M56" s="3"/>
      <c r="N56" s="3"/>
      <c r="O56" s="3"/>
      <c r="P56" s="3"/>
      <c r="Q56" s="350"/>
      <c r="R56" s="350"/>
      <c r="S56"/>
    </row>
    <row r="57" spans="1:19" ht="14.25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698</v>
      </c>
      <c r="H57" s="195">
        <v>28</v>
      </c>
      <c r="I57" s="117"/>
      <c r="J57" s="116"/>
      <c r="K57" s="116"/>
      <c r="L57" s="116"/>
      <c r="M57" s="3"/>
      <c r="N57" s="3"/>
      <c r="O57" s="3"/>
      <c r="P57" s="3"/>
      <c r="Q57" s="350"/>
      <c r="R57" s="350"/>
      <c r="S57"/>
    </row>
    <row r="58" spans="1:19" ht="27.75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699</v>
      </c>
      <c r="H58" s="195">
        <v>29</v>
      </c>
      <c r="I58" s="117"/>
      <c r="J58" s="116"/>
      <c r="K58" s="116"/>
      <c r="L58" s="116"/>
      <c r="M58" s="3"/>
      <c r="N58" s="3"/>
      <c r="O58" s="3"/>
      <c r="P58" s="3"/>
      <c r="Q58" s="350"/>
      <c r="R58" s="350"/>
      <c r="S58"/>
    </row>
    <row r="59" spans="1:19" ht="12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117"/>
      <c r="J59" s="116"/>
      <c r="K59" s="116"/>
      <c r="L59" s="116"/>
      <c r="M59" s="3"/>
      <c r="N59" s="3"/>
      <c r="O59" s="3"/>
      <c r="P59" s="3"/>
      <c r="Q59" s="350"/>
      <c r="R59" s="350"/>
      <c r="S59"/>
    </row>
    <row r="60" spans="1:19" ht="1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30</v>
      </c>
      <c r="G60" s="346" t="s">
        <v>700</v>
      </c>
      <c r="H60" s="195">
        <v>31</v>
      </c>
      <c r="I60" s="117"/>
      <c r="J60" s="116"/>
      <c r="K60" s="116"/>
      <c r="L60" s="116"/>
      <c r="M60" s="3"/>
      <c r="N60" s="3"/>
      <c r="O60" s="3"/>
      <c r="P60" s="3"/>
      <c r="Q60" s="350"/>
      <c r="R60" s="350"/>
      <c r="S60"/>
    </row>
    <row r="61" spans="1:19" ht="14.25" customHeight="1">
      <c r="A61" s="144">
        <v>2</v>
      </c>
      <c r="B61" s="145">
        <v>3</v>
      </c>
      <c r="C61" s="73"/>
      <c r="D61" s="53"/>
      <c r="E61" s="53"/>
      <c r="F61" s="33"/>
      <c r="G61" s="147" t="s">
        <v>563</v>
      </c>
      <c r="H61" s="195">
        <v>32</v>
      </c>
      <c r="I61" s="123">
        <f>I62</f>
        <v>0</v>
      </c>
      <c r="J61" s="123">
        <f t="shared" ref="J61:L61" si="4">J62</f>
        <v>0</v>
      </c>
      <c r="K61" s="123">
        <f t="shared" si="4"/>
        <v>0</v>
      </c>
      <c r="L61" s="123">
        <f t="shared" si="4"/>
        <v>0</v>
      </c>
      <c r="M61" s="3"/>
      <c r="N61" s="3"/>
      <c r="O61" s="3"/>
      <c r="P61" s="3"/>
      <c r="Q61" s="3"/>
    </row>
    <row r="62" spans="1:19" ht="13.5" customHeight="1">
      <c r="A62" s="31">
        <v>2</v>
      </c>
      <c r="B62" s="30">
        <v>3</v>
      </c>
      <c r="C62" s="47">
        <v>1</v>
      </c>
      <c r="D62" s="47"/>
      <c r="E62" s="47"/>
      <c r="F62" s="40"/>
      <c r="G62" s="224" t="s">
        <v>30</v>
      </c>
      <c r="H62" s="195">
        <v>33</v>
      </c>
      <c r="I62" s="127">
        <f>SUM(I63+I68+I73)</f>
        <v>0</v>
      </c>
      <c r="J62" s="128">
        <f>SUM(J63+J68+J73)</f>
        <v>0</v>
      </c>
      <c r="K62" s="129">
        <f>SUM(K63+K68+K73)</f>
        <v>0</v>
      </c>
      <c r="L62" s="127">
        <f>SUM(L63+L68+L73)</f>
        <v>0</v>
      </c>
      <c r="M62" s="3"/>
      <c r="N62" s="3"/>
      <c r="O62" s="3"/>
      <c r="P62" s="3"/>
      <c r="Q62" s="350"/>
      <c r="R62"/>
      <c r="S62" s="350"/>
    </row>
    <row r="63" spans="1:19" ht="15" customHeight="1">
      <c r="A63" s="31">
        <v>2</v>
      </c>
      <c r="B63" s="30">
        <v>3</v>
      </c>
      <c r="C63" s="47">
        <v>1</v>
      </c>
      <c r="D63" s="47">
        <v>1</v>
      </c>
      <c r="E63" s="47"/>
      <c r="F63" s="40"/>
      <c r="G63" s="224" t="s">
        <v>572</v>
      </c>
      <c r="H63" s="195">
        <v>34</v>
      </c>
      <c r="I63" s="127">
        <f>I64</f>
        <v>0</v>
      </c>
      <c r="J63" s="128">
        <f>J64</f>
        <v>0</v>
      </c>
      <c r="K63" s="129">
        <f>K64</f>
        <v>0</v>
      </c>
      <c r="L63" s="127">
        <f>L64</f>
        <v>0</v>
      </c>
      <c r="M63" s="3"/>
      <c r="N63" s="3"/>
      <c r="O63" s="3"/>
      <c r="P63" s="3"/>
      <c r="Q63" s="350"/>
      <c r="R63" s="350"/>
      <c r="S63"/>
    </row>
    <row r="64" spans="1:19" ht="13.5" customHeight="1">
      <c r="A64" s="31">
        <v>2</v>
      </c>
      <c r="B64" s="30">
        <v>3</v>
      </c>
      <c r="C64" s="47">
        <v>1</v>
      </c>
      <c r="D64" s="47">
        <v>1</v>
      </c>
      <c r="E64" s="47">
        <v>1</v>
      </c>
      <c r="F64" s="40"/>
      <c r="G64" s="224" t="s">
        <v>572</v>
      </c>
      <c r="H64" s="195">
        <v>35</v>
      </c>
      <c r="I64" s="127">
        <f>SUM(I65:I67)</f>
        <v>0</v>
      </c>
      <c r="J64" s="128">
        <f>SUM(J65:J67)</f>
        <v>0</v>
      </c>
      <c r="K64" s="129">
        <f>SUM(K65:K67)</f>
        <v>0</v>
      </c>
      <c r="L64" s="127">
        <f>SUM(L65:L67)</f>
        <v>0</v>
      </c>
      <c r="M64" s="3"/>
      <c r="N64" s="3"/>
      <c r="O64" s="3"/>
      <c r="P64" s="3"/>
      <c r="Q64" s="350"/>
      <c r="R64" s="350"/>
      <c r="S64"/>
    </row>
    <row r="65" spans="1:19" s="10" customFormat="1" ht="25.5" customHeight="1">
      <c r="A65" s="39">
        <v>2</v>
      </c>
      <c r="B65" s="42">
        <v>3</v>
      </c>
      <c r="C65" s="48">
        <v>1</v>
      </c>
      <c r="D65" s="48">
        <v>1</v>
      </c>
      <c r="E65" s="48">
        <v>1</v>
      </c>
      <c r="F65" s="36">
        <v>1</v>
      </c>
      <c r="G65" s="59" t="s">
        <v>10</v>
      </c>
      <c r="H65" s="195">
        <v>36</v>
      </c>
      <c r="I65" s="117"/>
      <c r="J65" s="117"/>
      <c r="K65" s="117"/>
      <c r="L65" s="117"/>
      <c r="M65" s="107"/>
      <c r="N65" s="107"/>
      <c r="O65" s="107"/>
      <c r="P65" s="107"/>
      <c r="Q65" s="350"/>
      <c r="R65" s="350"/>
      <c r="S65"/>
    </row>
    <row r="66" spans="1:19" ht="19.5" customHeight="1">
      <c r="A66" s="39">
        <v>2</v>
      </c>
      <c r="B66" s="95">
        <v>3</v>
      </c>
      <c r="C66" s="93">
        <v>1</v>
      </c>
      <c r="D66" s="93">
        <v>1</v>
      </c>
      <c r="E66" s="93">
        <v>1</v>
      </c>
      <c r="F66" s="86">
        <v>2</v>
      </c>
      <c r="G66" s="94" t="s">
        <v>4</v>
      </c>
      <c r="H66" s="195">
        <v>37</v>
      </c>
      <c r="I66" s="114"/>
      <c r="J66" s="114"/>
      <c r="K66" s="114"/>
      <c r="L66" s="114"/>
      <c r="M66" s="3"/>
      <c r="N66" s="3"/>
      <c r="O66" s="3"/>
      <c r="P66" s="3"/>
      <c r="Q66" s="350"/>
      <c r="R66" s="350"/>
      <c r="S66"/>
    </row>
    <row r="67" spans="1:19" ht="16.5" customHeight="1">
      <c r="A67" s="42">
        <v>2</v>
      </c>
      <c r="B67" s="48">
        <v>3</v>
      </c>
      <c r="C67" s="48">
        <v>1</v>
      </c>
      <c r="D67" s="48">
        <v>1</v>
      </c>
      <c r="E67" s="48">
        <v>1</v>
      </c>
      <c r="F67" s="36">
        <v>3</v>
      </c>
      <c r="G67" s="59" t="s">
        <v>91</v>
      </c>
      <c r="H67" s="195">
        <v>38</v>
      </c>
      <c r="I67" s="120"/>
      <c r="J67" s="117"/>
      <c r="K67" s="117"/>
      <c r="L67" s="117"/>
      <c r="M67" s="3"/>
      <c r="N67" s="3"/>
      <c r="O67" s="3"/>
      <c r="P67" s="3"/>
      <c r="Q67" s="350"/>
      <c r="R67" s="350"/>
      <c r="S67"/>
    </row>
    <row r="68" spans="1:19" ht="29.25" customHeight="1">
      <c r="A68" s="46">
        <v>2</v>
      </c>
      <c r="B68" s="53">
        <v>3</v>
      </c>
      <c r="C68" s="53">
        <v>1</v>
      </c>
      <c r="D68" s="53">
        <v>2</v>
      </c>
      <c r="E68" s="53"/>
      <c r="F68" s="33"/>
      <c r="G68" s="223" t="s">
        <v>573</v>
      </c>
      <c r="H68" s="195">
        <v>39</v>
      </c>
      <c r="I68" s="123">
        <f>I69</f>
        <v>0</v>
      </c>
      <c r="J68" s="124">
        <f>J69</f>
        <v>0</v>
      </c>
      <c r="K68" s="125">
        <f>K69</f>
        <v>0</v>
      </c>
      <c r="L68" s="125">
        <f>L69</f>
        <v>0</v>
      </c>
      <c r="M68" s="3"/>
      <c r="N68" s="3"/>
      <c r="O68" s="3"/>
      <c r="P68" s="3"/>
      <c r="Q68" s="350"/>
      <c r="R68" s="350"/>
      <c r="S68"/>
    </row>
    <row r="69" spans="1:19" ht="27" customHeight="1">
      <c r="A69" s="43">
        <v>2</v>
      </c>
      <c r="B69" s="50">
        <v>3</v>
      </c>
      <c r="C69" s="50">
        <v>1</v>
      </c>
      <c r="D69" s="50">
        <v>2</v>
      </c>
      <c r="E69" s="50">
        <v>1</v>
      </c>
      <c r="F69" s="70"/>
      <c r="G69" s="223" t="s">
        <v>573</v>
      </c>
      <c r="H69" s="195">
        <v>40</v>
      </c>
      <c r="I69" s="148">
        <f>SUM(I70:I72)</f>
        <v>0</v>
      </c>
      <c r="J69" s="152">
        <f>SUM(J70:J72)</f>
        <v>0</v>
      </c>
      <c r="K69" s="153">
        <f>SUM(K70:K72)</f>
        <v>0</v>
      </c>
      <c r="L69" s="129">
        <f>SUM(L70:L72)</f>
        <v>0</v>
      </c>
      <c r="M69" s="3"/>
      <c r="N69" s="3"/>
      <c r="O69" s="3"/>
      <c r="P69" s="3"/>
      <c r="Q69" s="350"/>
      <c r="R69" s="350"/>
      <c r="S69"/>
    </row>
    <row r="70" spans="1:19" s="10" customFormat="1" ht="27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1</v>
      </c>
      <c r="G70" s="39" t="s">
        <v>10</v>
      </c>
      <c r="H70" s="195">
        <v>41</v>
      </c>
      <c r="I70" s="117"/>
      <c r="J70" s="117"/>
      <c r="K70" s="117"/>
      <c r="L70" s="117"/>
      <c r="M70" s="107"/>
      <c r="N70" s="107"/>
      <c r="O70" s="107"/>
      <c r="P70" s="107"/>
      <c r="Q70" s="350"/>
      <c r="R70" s="350"/>
      <c r="S70"/>
    </row>
    <row r="71" spans="1:19" ht="16.5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2</v>
      </c>
      <c r="G71" s="39" t="s">
        <v>4</v>
      </c>
      <c r="H71" s="195">
        <v>42</v>
      </c>
      <c r="I71" s="117"/>
      <c r="J71" s="117"/>
      <c r="K71" s="117"/>
      <c r="L71" s="117"/>
      <c r="M71" s="3"/>
      <c r="N71" s="3"/>
      <c r="O71" s="3"/>
      <c r="P71" s="3"/>
      <c r="Q71" s="350"/>
      <c r="R71" s="350"/>
      <c r="S71"/>
    </row>
    <row r="72" spans="1:19" ht="1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3</v>
      </c>
      <c r="G72" s="335" t="s">
        <v>91</v>
      </c>
      <c r="H72" s="195">
        <v>43</v>
      </c>
      <c r="I72" s="117"/>
      <c r="J72" s="117"/>
      <c r="K72" s="117"/>
      <c r="L72" s="117"/>
      <c r="M72" s="3"/>
      <c r="N72" s="3"/>
      <c r="O72" s="3"/>
      <c r="P72" s="3"/>
      <c r="Q72" s="350"/>
      <c r="R72" s="350"/>
      <c r="S72"/>
    </row>
    <row r="73" spans="1:19" ht="27.75" customHeight="1">
      <c r="A73" s="30">
        <v>2</v>
      </c>
      <c r="B73" s="47">
        <v>3</v>
      </c>
      <c r="C73" s="47">
        <v>1</v>
      </c>
      <c r="D73" s="47">
        <v>3</v>
      </c>
      <c r="E73" s="47"/>
      <c r="F73" s="40"/>
      <c r="G73" s="228" t="s">
        <v>577</v>
      </c>
      <c r="H73" s="195">
        <v>44</v>
      </c>
      <c r="I73" s="127">
        <f>I74</f>
        <v>0</v>
      </c>
      <c r="J73" s="128">
        <f>J74</f>
        <v>0</v>
      </c>
      <c r="K73" s="129">
        <f>K74</f>
        <v>0</v>
      </c>
      <c r="L73" s="129">
        <f>L74</f>
        <v>0</v>
      </c>
      <c r="M73" s="3"/>
      <c r="N73" s="3"/>
      <c r="O73" s="3"/>
      <c r="P73" s="3"/>
      <c r="Q73" s="350"/>
      <c r="R73" s="350"/>
      <c r="S73"/>
    </row>
    <row r="74" spans="1:19" ht="26.25" customHeight="1">
      <c r="A74" s="30">
        <v>2</v>
      </c>
      <c r="B74" s="47">
        <v>3</v>
      </c>
      <c r="C74" s="47">
        <v>1</v>
      </c>
      <c r="D74" s="47">
        <v>3</v>
      </c>
      <c r="E74" s="47">
        <v>1</v>
      </c>
      <c r="F74" s="40"/>
      <c r="G74" s="228" t="s">
        <v>578</v>
      </c>
      <c r="H74" s="195">
        <v>45</v>
      </c>
      <c r="I74" s="127">
        <f>SUM(I75:I77)</f>
        <v>0</v>
      </c>
      <c r="J74" s="128">
        <f>SUM(J75:J77)</f>
        <v>0</v>
      </c>
      <c r="K74" s="129">
        <f>SUM(K75:K77)</f>
        <v>0</v>
      </c>
      <c r="L74" s="129">
        <f>SUM(L75:L77)</f>
        <v>0</v>
      </c>
      <c r="M74" s="3"/>
      <c r="N74" s="3"/>
      <c r="O74" s="3"/>
      <c r="P74" s="3"/>
      <c r="Q74" s="350"/>
      <c r="R74" s="350"/>
      <c r="S74"/>
    </row>
    <row r="75" spans="1:19" ht="15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1</v>
      </c>
      <c r="G75" s="356" t="s">
        <v>574</v>
      </c>
      <c r="H75" s="195">
        <v>46</v>
      </c>
      <c r="I75" s="114"/>
      <c r="J75" s="114"/>
      <c r="K75" s="114"/>
      <c r="L75" s="114"/>
      <c r="M75" s="3"/>
      <c r="N75" s="3"/>
      <c r="O75" s="3"/>
      <c r="P75" s="3"/>
      <c r="Q75" s="350"/>
      <c r="R75" s="350"/>
      <c r="S75"/>
    </row>
    <row r="76" spans="1:19" ht="16.5" customHeight="1">
      <c r="A76" s="42">
        <v>2</v>
      </c>
      <c r="B76" s="48">
        <v>3</v>
      </c>
      <c r="C76" s="48">
        <v>1</v>
      </c>
      <c r="D76" s="48">
        <v>3</v>
      </c>
      <c r="E76" s="48">
        <v>1</v>
      </c>
      <c r="F76" s="36">
        <v>2</v>
      </c>
      <c r="G76" s="335" t="s">
        <v>575</v>
      </c>
      <c r="H76" s="195">
        <v>47</v>
      </c>
      <c r="I76" s="117"/>
      <c r="J76" s="117"/>
      <c r="K76" s="117"/>
      <c r="L76" s="117"/>
      <c r="M76" s="3"/>
      <c r="N76" s="3"/>
      <c r="O76" s="3"/>
      <c r="P76" s="3"/>
      <c r="Q76" s="350"/>
      <c r="R76" s="350"/>
      <c r="S76"/>
    </row>
    <row r="77" spans="1:19" ht="17.25" customHeight="1">
      <c r="A77" s="95">
        <v>2</v>
      </c>
      <c r="B77" s="93">
        <v>3</v>
      </c>
      <c r="C77" s="93">
        <v>1</v>
      </c>
      <c r="D77" s="93">
        <v>3</v>
      </c>
      <c r="E77" s="93">
        <v>1</v>
      </c>
      <c r="F77" s="86">
        <v>3</v>
      </c>
      <c r="G77" s="356" t="s">
        <v>576</v>
      </c>
      <c r="H77" s="195">
        <v>48</v>
      </c>
      <c r="I77" s="126"/>
      <c r="J77" s="114"/>
      <c r="K77" s="114"/>
      <c r="L77" s="114"/>
      <c r="M77" s="3"/>
      <c r="N77" s="3"/>
      <c r="O77" s="3"/>
      <c r="P77" s="3"/>
      <c r="Q77" s="350"/>
      <c r="R77" s="350"/>
      <c r="S77"/>
    </row>
    <row r="78" spans="1:19" ht="12.75" customHeight="1">
      <c r="A78" s="95">
        <v>2</v>
      </c>
      <c r="B78" s="93">
        <v>3</v>
      </c>
      <c r="C78" s="93">
        <v>2</v>
      </c>
      <c r="D78" s="93"/>
      <c r="E78" s="93"/>
      <c r="F78" s="86"/>
      <c r="G78" s="356" t="s">
        <v>683</v>
      </c>
      <c r="H78" s="195">
        <v>49</v>
      </c>
      <c r="I78" s="127">
        <f>I79</f>
        <v>0</v>
      </c>
      <c r="J78" s="127">
        <f t="shared" ref="J78:L78" si="5">J79</f>
        <v>0</v>
      </c>
      <c r="K78" s="127">
        <f t="shared" si="5"/>
        <v>0</v>
      </c>
      <c r="L78" s="127">
        <f t="shared" si="5"/>
        <v>0</v>
      </c>
      <c r="M78" s="3"/>
      <c r="N78" s="3"/>
      <c r="O78" s="3"/>
      <c r="P78" s="3"/>
      <c r="Q78" s="3"/>
    </row>
    <row r="79" spans="1:19" ht="12" customHeight="1">
      <c r="A79" s="95">
        <v>2</v>
      </c>
      <c r="B79" s="93">
        <v>3</v>
      </c>
      <c r="C79" s="93">
        <v>2</v>
      </c>
      <c r="D79" s="93">
        <v>1</v>
      </c>
      <c r="E79" s="93"/>
      <c r="F79" s="86"/>
      <c r="G79" s="356" t="s">
        <v>683</v>
      </c>
      <c r="H79" s="195">
        <v>50</v>
      </c>
      <c r="I79" s="127">
        <f>I80</f>
        <v>0</v>
      </c>
      <c r="J79" s="127">
        <f t="shared" ref="J79:L79" si="6">J80</f>
        <v>0</v>
      </c>
      <c r="K79" s="127">
        <f t="shared" si="6"/>
        <v>0</v>
      </c>
      <c r="L79" s="127">
        <f t="shared" si="6"/>
        <v>0</v>
      </c>
      <c r="M79" s="3"/>
      <c r="N79" s="3"/>
      <c r="O79" s="3"/>
      <c r="P79" s="3"/>
      <c r="Q79" s="3"/>
    </row>
    <row r="80" spans="1:19" ht="15.75" customHeight="1">
      <c r="A80" s="95">
        <v>2</v>
      </c>
      <c r="B80" s="93">
        <v>3</v>
      </c>
      <c r="C80" s="93">
        <v>2</v>
      </c>
      <c r="D80" s="93">
        <v>1</v>
      </c>
      <c r="E80" s="93">
        <v>1</v>
      </c>
      <c r="F80" s="86"/>
      <c r="G80" s="356" t="s">
        <v>683</v>
      </c>
      <c r="H80" s="195">
        <v>51</v>
      </c>
      <c r="I80" s="127">
        <f>SUM(I81)</f>
        <v>0</v>
      </c>
      <c r="J80" s="127">
        <f t="shared" ref="J80:L80" si="7">SUM(J81)</f>
        <v>0</v>
      </c>
      <c r="K80" s="127">
        <f t="shared" si="7"/>
        <v>0</v>
      </c>
      <c r="L80" s="127">
        <f t="shared" si="7"/>
        <v>0</v>
      </c>
      <c r="M80" s="3"/>
      <c r="N80" s="3"/>
      <c r="O80" s="3"/>
      <c r="P80" s="3"/>
      <c r="Q80" s="3"/>
    </row>
    <row r="81" spans="1:17" ht="13.5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>
        <v>1</v>
      </c>
      <c r="G81" s="356" t="s">
        <v>683</v>
      </c>
      <c r="H81" s="195">
        <v>52</v>
      </c>
      <c r="I81" s="117"/>
      <c r="J81" s="117"/>
      <c r="K81" s="117"/>
      <c r="L81" s="117"/>
      <c r="M81" s="3"/>
      <c r="N81" s="3"/>
      <c r="O81" s="3"/>
      <c r="P81" s="3"/>
      <c r="Q81" s="3"/>
    </row>
    <row r="82" spans="1:17" ht="16.5" customHeight="1">
      <c r="A82" s="45">
        <v>2</v>
      </c>
      <c r="B82" s="52">
        <v>4</v>
      </c>
      <c r="C82" s="52"/>
      <c r="D82" s="52"/>
      <c r="E82" s="52"/>
      <c r="F82" s="69"/>
      <c r="G82" s="41" t="s">
        <v>36</v>
      </c>
      <c r="H82" s="195">
        <v>53</v>
      </c>
      <c r="I82" s="127">
        <f>I83</f>
        <v>0</v>
      </c>
      <c r="J82" s="128">
        <f t="shared" ref="J82:L84" si="8">J83</f>
        <v>0</v>
      </c>
      <c r="K82" s="129">
        <f t="shared" si="8"/>
        <v>0</v>
      </c>
      <c r="L82" s="129">
        <f t="shared" si="8"/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4</v>
      </c>
      <c r="C83" s="47">
        <v>1</v>
      </c>
      <c r="D83" s="47"/>
      <c r="E83" s="47"/>
      <c r="F83" s="40"/>
      <c r="G83" s="228" t="s">
        <v>94</v>
      </c>
      <c r="H83" s="195">
        <v>54</v>
      </c>
      <c r="I83" s="127">
        <f>I84</f>
        <v>0</v>
      </c>
      <c r="J83" s="128">
        <f t="shared" si="8"/>
        <v>0</v>
      </c>
      <c r="K83" s="129">
        <f t="shared" si="8"/>
        <v>0</v>
      </c>
      <c r="L83" s="129">
        <f t="shared" si="8"/>
        <v>0</v>
      </c>
      <c r="M83" s="3"/>
      <c r="N83" s="3"/>
      <c r="O83" s="3"/>
      <c r="P83" s="3"/>
      <c r="Q83" s="3"/>
    </row>
    <row r="84" spans="1:17" ht="17.25" customHeight="1">
      <c r="A84" s="30">
        <v>2</v>
      </c>
      <c r="B84" s="47">
        <v>4</v>
      </c>
      <c r="C84" s="47">
        <v>1</v>
      </c>
      <c r="D84" s="47">
        <v>1</v>
      </c>
      <c r="E84" s="47"/>
      <c r="F84" s="40"/>
      <c r="G84" s="31" t="s">
        <v>94</v>
      </c>
      <c r="H84" s="195">
        <v>55</v>
      </c>
      <c r="I84" s="127">
        <f>I85</f>
        <v>0</v>
      </c>
      <c r="J84" s="128">
        <f t="shared" si="8"/>
        <v>0</v>
      </c>
      <c r="K84" s="129">
        <f t="shared" si="8"/>
        <v>0</v>
      </c>
      <c r="L84" s="129">
        <f t="shared" si="8"/>
        <v>0</v>
      </c>
      <c r="M84" s="3"/>
      <c r="N84" s="3"/>
      <c r="O84" s="3"/>
      <c r="P84" s="3"/>
      <c r="Q84" s="3"/>
    </row>
    <row r="85" spans="1:17" ht="18" customHeight="1">
      <c r="A85" s="30">
        <v>2</v>
      </c>
      <c r="B85" s="47">
        <v>4</v>
      </c>
      <c r="C85" s="47">
        <v>1</v>
      </c>
      <c r="D85" s="47">
        <v>1</v>
      </c>
      <c r="E85" s="47">
        <v>1</v>
      </c>
      <c r="F85" s="40"/>
      <c r="G85" s="31" t="s">
        <v>94</v>
      </c>
      <c r="H85" s="195">
        <v>56</v>
      </c>
      <c r="I85" s="127">
        <f>SUM(I86:I88)</f>
        <v>0</v>
      </c>
      <c r="J85" s="128">
        <f>SUM(J86:J88)</f>
        <v>0</v>
      </c>
      <c r="K85" s="129">
        <f>SUM(K86:K88)</f>
        <v>0</v>
      </c>
      <c r="L85" s="129">
        <f>SUM(L86:L88)</f>
        <v>0</v>
      </c>
      <c r="M85" s="3"/>
      <c r="N85" s="3"/>
      <c r="O85" s="3"/>
      <c r="P85" s="3"/>
      <c r="Q85" s="3"/>
    </row>
    <row r="86" spans="1:17" ht="14.25" customHeight="1">
      <c r="A86" s="42">
        <v>2</v>
      </c>
      <c r="B86" s="48">
        <v>4</v>
      </c>
      <c r="C86" s="48">
        <v>1</v>
      </c>
      <c r="D86" s="48">
        <v>1</v>
      </c>
      <c r="E86" s="48">
        <v>1</v>
      </c>
      <c r="F86" s="36">
        <v>1</v>
      </c>
      <c r="G86" s="39" t="s">
        <v>37</v>
      </c>
      <c r="H86" s="195">
        <v>57</v>
      </c>
      <c r="I86" s="117"/>
      <c r="J86" s="117"/>
      <c r="K86" s="117"/>
      <c r="L86" s="117"/>
      <c r="M86" s="3"/>
      <c r="N86" s="3"/>
      <c r="O86" s="3"/>
      <c r="P86" s="3"/>
      <c r="Q86" s="3"/>
    </row>
    <row r="87" spans="1:17" ht="13.5" customHeight="1">
      <c r="A87" s="42">
        <v>2</v>
      </c>
      <c r="B87" s="42">
        <v>4</v>
      </c>
      <c r="C87" s="42">
        <v>1</v>
      </c>
      <c r="D87" s="48">
        <v>1</v>
      </c>
      <c r="E87" s="48">
        <v>1</v>
      </c>
      <c r="F87" s="35">
        <v>2</v>
      </c>
      <c r="G87" s="59" t="s">
        <v>38</v>
      </c>
      <c r="H87" s="195">
        <v>58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>
      <c r="A88" s="42">
        <v>2</v>
      </c>
      <c r="B88" s="48">
        <v>4</v>
      </c>
      <c r="C88" s="42">
        <v>1</v>
      </c>
      <c r="D88" s="48">
        <v>1</v>
      </c>
      <c r="E88" s="48">
        <v>1</v>
      </c>
      <c r="F88" s="35">
        <v>3</v>
      </c>
      <c r="G88" s="59" t="s">
        <v>39</v>
      </c>
      <c r="H88" s="195">
        <v>59</v>
      </c>
      <c r="I88" s="120"/>
      <c r="J88" s="117"/>
      <c r="K88" s="117"/>
      <c r="L88" s="117"/>
      <c r="M88" s="3"/>
      <c r="N88" s="3"/>
      <c r="O88" s="3"/>
      <c r="P88" s="3"/>
      <c r="Q88" s="3"/>
    </row>
    <row r="89" spans="1:17">
      <c r="A89" s="45">
        <v>2</v>
      </c>
      <c r="B89" s="52">
        <v>5</v>
      </c>
      <c r="C89" s="45"/>
      <c r="D89" s="52"/>
      <c r="E89" s="52"/>
      <c r="F89" s="56"/>
      <c r="G89" s="62" t="s">
        <v>40</v>
      </c>
      <c r="H89" s="195">
        <v>60</v>
      </c>
      <c r="I89" s="127">
        <f>SUM(I90+I95+I100)</f>
        <v>0</v>
      </c>
      <c r="J89" s="128">
        <f>SUM(J90+J95+J100)</f>
        <v>0</v>
      </c>
      <c r="K89" s="129">
        <f>SUM(K90+K95+K100)</f>
        <v>0</v>
      </c>
      <c r="L89" s="129">
        <f>SUM(L90+L95+L100)</f>
        <v>0</v>
      </c>
      <c r="M89" s="3"/>
      <c r="N89" s="3"/>
      <c r="O89" s="3"/>
      <c r="P89" s="3"/>
      <c r="Q89" s="3"/>
    </row>
    <row r="90" spans="1:17">
      <c r="A90" s="46">
        <v>2</v>
      </c>
      <c r="B90" s="53">
        <v>5</v>
      </c>
      <c r="C90" s="46">
        <v>1</v>
      </c>
      <c r="D90" s="53"/>
      <c r="E90" s="53"/>
      <c r="F90" s="57"/>
      <c r="G90" s="223" t="s">
        <v>95</v>
      </c>
      <c r="H90" s="195">
        <v>61</v>
      </c>
      <c r="I90" s="123">
        <f>I91</f>
        <v>0</v>
      </c>
      <c r="J90" s="124">
        <f t="shared" ref="J90:L91" si="9">J91</f>
        <v>0</v>
      </c>
      <c r="K90" s="125">
        <f t="shared" si="9"/>
        <v>0</v>
      </c>
      <c r="L90" s="125">
        <f t="shared" si="9"/>
        <v>0</v>
      </c>
      <c r="M90" s="3"/>
      <c r="N90" s="3"/>
      <c r="O90" s="3"/>
      <c r="P90" s="3"/>
      <c r="Q90" s="3"/>
    </row>
    <row r="91" spans="1:17">
      <c r="A91" s="30">
        <v>2</v>
      </c>
      <c r="B91" s="47">
        <v>5</v>
      </c>
      <c r="C91" s="30">
        <v>1</v>
      </c>
      <c r="D91" s="47">
        <v>1</v>
      </c>
      <c r="E91" s="47"/>
      <c r="F91" s="29"/>
      <c r="G91" s="58" t="s">
        <v>95</v>
      </c>
      <c r="H91" s="195">
        <v>62</v>
      </c>
      <c r="I91" s="127">
        <f>I92</f>
        <v>0</v>
      </c>
      <c r="J91" s="128">
        <f t="shared" si="9"/>
        <v>0</v>
      </c>
      <c r="K91" s="129">
        <f t="shared" si="9"/>
        <v>0</v>
      </c>
      <c r="L91" s="129">
        <f t="shared" si="9"/>
        <v>0</v>
      </c>
      <c r="M91" s="3"/>
      <c r="N91" s="3"/>
      <c r="O91" s="3"/>
      <c r="P91" s="3"/>
      <c r="Q91" s="3"/>
    </row>
    <row r="92" spans="1:17">
      <c r="A92" s="30">
        <v>2</v>
      </c>
      <c r="B92" s="47">
        <v>5</v>
      </c>
      <c r="C92" s="30">
        <v>1</v>
      </c>
      <c r="D92" s="47">
        <v>1</v>
      </c>
      <c r="E92" s="47">
        <v>1</v>
      </c>
      <c r="F92" s="29"/>
      <c r="G92" s="58" t="s">
        <v>95</v>
      </c>
      <c r="H92" s="195">
        <v>63</v>
      </c>
      <c r="I92" s="127">
        <f>SUM(I93:I94)</f>
        <v>0</v>
      </c>
      <c r="J92" s="128">
        <f>SUM(J93:J94)</f>
        <v>0</v>
      </c>
      <c r="K92" s="129">
        <f>SUM(K93:K94)</f>
        <v>0</v>
      </c>
      <c r="L92" s="129">
        <f>SUM(L93:L94)</f>
        <v>0</v>
      </c>
      <c r="M92" s="3"/>
      <c r="N92" s="3"/>
      <c r="O92" s="3"/>
      <c r="P92" s="3"/>
      <c r="Q92" s="3"/>
    </row>
    <row r="93" spans="1:17" ht="25.5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>
        <v>1</v>
      </c>
      <c r="G93" s="224" t="s">
        <v>579</v>
      </c>
      <c r="H93" s="195">
        <v>64</v>
      </c>
      <c r="I93" s="117"/>
      <c r="J93" s="117"/>
      <c r="K93" s="117"/>
      <c r="L93" s="117"/>
      <c r="M93" s="3"/>
      <c r="N93" s="3"/>
      <c r="O93" s="3"/>
      <c r="P93" s="3"/>
      <c r="Q93" s="3"/>
    </row>
    <row r="94" spans="1:17" ht="15.75" customHeight="1">
      <c r="A94" s="42">
        <v>2</v>
      </c>
      <c r="B94" s="48">
        <v>5</v>
      </c>
      <c r="C94" s="42">
        <v>1</v>
      </c>
      <c r="D94" s="48">
        <v>1</v>
      </c>
      <c r="E94" s="48">
        <v>1</v>
      </c>
      <c r="F94" s="35">
        <v>2</v>
      </c>
      <c r="G94" s="346" t="s">
        <v>564</v>
      </c>
      <c r="H94" s="195">
        <v>65</v>
      </c>
      <c r="I94" s="117"/>
      <c r="J94" s="117"/>
      <c r="K94" s="117"/>
      <c r="L94" s="117"/>
      <c r="M94" s="3"/>
      <c r="N94" s="3"/>
      <c r="O94" s="3"/>
      <c r="P94" s="3"/>
      <c r="Q94" s="3"/>
    </row>
    <row r="95" spans="1:17" ht="12" customHeight="1">
      <c r="A95" s="30">
        <v>2</v>
      </c>
      <c r="B95" s="47">
        <v>5</v>
      </c>
      <c r="C95" s="30">
        <v>2</v>
      </c>
      <c r="D95" s="47"/>
      <c r="E95" s="47"/>
      <c r="F95" s="29"/>
      <c r="G95" s="224" t="s">
        <v>96</v>
      </c>
      <c r="H95" s="195">
        <v>66</v>
      </c>
      <c r="I95" s="127">
        <f>I96</f>
        <v>0</v>
      </c>
      <c r="J95" s="128">
        <f t="shared" ref="J95:L96" si="10">J96</f>
        <v>0</v>
      </c>
      <c r="K95" s="129">
        <f t="shared" si="10"/>
        <v>0</v>
      </c>
      <c r="L95" s="127">
        <f t="shared" si="10"/>
        <v>0</v>
      </c>
      <c r="M95" s="3"/>
      <c r="N95" s="3"/>
      <c r="O95" s="3"/>
      <c r="P95" s="3"/>
      <c r="Q95" s="3"/>
    </row>
    <row r="96" spans="1:17" ht="15.75" customHeight="1">
      <c r="A96" s="31">
        <v>2</v>
      </c>
      <c r="B96" s="30">
        <v>5</v>
      </c>
      <c r="C96" s="47">
        <v>2</v>
      </c>
      <c r="D96" s="58">
        <v>1</v>
      </c>
      <c r="E96" s="30"/>
      <c r="F96" s="29"/>
      <c r="G96" s="58" t="s">
        <v>96</v>
      </c>
      <c r="H96" s="195">
        <v>67</v>
      </c>
      <c r="I96" s="127">
        <f>I97</f>
        <v>0</v>
      </c>
      <c r="J96" s="128">
        <f t="shared" si="10"/>
        <v>0</v>
      </c>
      <c r="K96" s="129">
        <f t="shared" si="10"/>
        <v>0</v>
      </c>
      <c r="L96" s="127">
        <f t="shared" si="10"/>
        <v>0</v>
      </c>
      <c r="M96" s="3"/>
      <c r="N96" s="3"/>
      <c r="O96" s="3"/>
      <c r="P96" s="3"/>
      <c r="Q96" s="3"/>
    </row>
    <row r="97" spans="1:17" ht="15" customHeight="1">
      <c r="A97" s="31">
        <v>2</v>
      </c>
      <c r="B97" s="30">
        <v>5</v>
      </c>
      <c r="C97" s="47">
        <v>2</v>
      </c>
      <c r="D97" s="58">
        <v>1</v>
      </c>
      <c r="E97" s="30">
        <v>1</v>
      </c>
      <c r="F97" s="29"/>
      <c r="G97" s="58" t="s">
        <v>96</v>
      </c>
      <c r="H97" s="195">
        <v>68</v>
      </c>
      <c r="I97" s="127">
        <f>SUM(I98:I99)</f>
        <v>0</v>
      </c>
      <c r="J97" s="128">
        <f>SUM(J98:J99)</f>
        <v>0</v>
      </c>
      <c r="K97" s="129">
        <f>SUM(K98:K99)</f>
        <v>0</v>
      </c>
      <c r="L97" s="127">
        <f>SUM(L98:L99)</f>
        <v>0</v>
      </c>
      <c r="M97" s="3"/>
      <c r="N97" s="3"/>
      <c r="O97" s="3"/>
      <c r="P97" s="3"/>
      <c r="Q97" s="3"/>
    </row>
    <row r="98" spans="1:17" ht="25.5">
      <c r="A98" s="39">
        <v>2</v>
      </c>
      <c r="B98" s="42">
        <v>5</v>
      </c>
      <c r="C98" s="48">
        <v>2</v>
      </c>
      <c r="D98" s="59">
        <v>1</v>
      </c>
      <c r="E98" s="42">
        <v>1</v>
      </c>
      <c r="F98" s="35">
        <v>1</v>
      </c>
      <c r="G98" s="346" t="s">
        <v>580</v>
      </c>
      <c r="H98" s="195">
        <v>69</v>
      </c>
      <c r="I98" s="120"/>
      <c r="J98" s="117"/>
      <c r="K98" s="117"/>
      <c r="L98" s="117"/>
      <c r="M98" s="3"/>
      <c r="N98" s="3"/>
      <c r="O98" s="3"/>
      <c r="P98" s="3"/>
      <c r="Q98" s="3"/>
    </row>
    <row r="99" spans="1:17" ht="25.5" customHeight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2</v>
      </c>
      <c r="G99" s="346" t="s">
        <v>581</v>
      </c>
      <c r="H99" s="195">
        <v>70</v>
      </c>
      <c r="I99" s="117"/>
      <c r="J99" s="117"/>
      <c r="K99" s="117"/>
      <c r="L99" s="117"/>
      <c r="M99" s="3"/>
      <c r="N99" s="3"/>
      <c r="O99" s="3"/>
      <c r="P99" s="3"/>
      <c r="Q99" s="3"/>
    </row>
    <row r="100" spans="1:17" ht="28.5" customHeight="1">
      <c r="A100" s="31">
        <v>2</v>
      </c>
      <c r="B100" s="30">
        <v>5</v>
      </c>
      <c r="C100" s="47">
        <v>3</v>
      </c>
      <c r="D100" s="58"/>
      <c r="E100" s="30"/>
      <c r="F100" s="29"/>
      <c r="G100" s="224" t="s">
        <v>582</v>
      </c>
      <c r="H100" s="195">
        <v>71</v>
      </c>
      <c r="I100" s="127">
        <f>I101</f>
        <v>0</v>
      </c>
      <c r="J100" s="128">
        <f t="shared" ref="J100:L101" si="11">J101</f>
        <v>0</v>
      </c>
      <c r="K100" s="129">
        <f t="shared" si="11"/>
        <v>0</v>
      </c>
      <c r="L100" s="127">
        <f t="shared" si="11"/>
        <v>0</v>
      </c>
      <c r="M100" s="3"/>
      <c r="N100" s="3"/>
      <c r="O100" s="3"/>
      <c r="P100" s="3"/>
      <c r="Q100" s="3"/>
    </row>
    <row r="101" spans="1:17" ht="27" customHeight="1">
      <c r="A101" s="31">
        <v>2</v>
      </c>
      <c r="B101" s="30">
        <v>5</v>
      </c>
      <c r="C101" s="47">
        <v>3</v>
      </c>
      <c r="D101" s="58">
        <v>1</v>
      </c>
      <c r="E101" s="30"/>
      <c r="F101" s="29"/>
      <c r="G101" s="224" t="s">
        <v>583</v>
      </c>
      <c r="H101" s="195">
        <v>72</v>
      </c>
      <c r="I101" s="127">
        <f>I102</f>
        <v>0</v>
      </c>
      <c r="J101" s="128">
        <f t="shared" si="11"/>
        <v>0</v>
      </c>
      <c r="K101" s="129">
        <f t="shared" si="11"/>
        <v>0</v>
      </c>
      <c r="L101" s="127">
        <f t="shared" si="11"/>
        <v>0</v>
      </c>
      <c r="M101" s="3"/>
      <c r="N101" s="3"/>
      <c r="O101" s="3"/>
      <c r="P101" s="3"/>
      <c r="Q101" s="3"/>
    </row>
    <row r="102" spans="1:17" ht="30" customHeight="1">
      <c r="A102" s="34">
        <v>2</v>
      </c>
      <c r="B102" s="43">
        <v>5</v>
      </c>
      <c r="C102" s="50">
        <v>3</v>
      </c>
      <c r="D102" s="60">
        <v>1</v>
      </c>
      <c r="E102" s="43">
        <v>1</v>
      </c>
      <c r="F102" s="54"/>
      <c r="G102" s="227" t="s">
        <v>583</v>
      </c>
      <c r="H102" s="195">
        <v>73</v>
      </c>
      <c r="I102" s="148">
        <f>SUM(I103:I104)</f>
        <v>0</v>
      </c>
      <c r="J102" s="152">
        <f>SUM(J103:J104)</f>
        <v>0</v>
      </c>
      <c r="K102" s="153">
        <f>SUM(K103:K104)</f>
        <v>0</v>
      </c>
      <c r="L102" s="148">
        <f>SUM(L103:L104)</f>
        <v>0</v>
      </c>
      <c r="M102" s="3"/>
      <c r="N102" s="3"/>
      <c r="O102" s="3"/>
      <c r="P102" s="3"/>
      <c r="Q102" s="3"/>
    </row>
    <row r="103" spans="1:17" ht="26.25" customHeight="1">
      <c r="A103" s="39">
        <v>2</v>
      </c>
      <c r="B103" s="42">
        <v>5</v>
      </c>
      <c r="C103" s="48">
        <v>3</v>
      </c>
      <c r="D103" s="59">
        <v>1</v>
      </c>
      <c r="E103" s="42">
        <v>1</v>
      </c>
      <c r="F103" s="35">
        <v>1</v>
      </c>
      <c r="G103" s="346" t="s">
        <v>583</v>
      </c>
      <c r="H103" s="195">
        <v>74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6.25" customHeight="1">
      <c r="A104" s="38">
        <v>2</v>
      </c>
      <c r="B104" s="44">
        <v>5</v>
      </c>
      <c r="C104" s="51">
        <v>3</v>
      </c>
      <c r="D104" s="61">
        <v>1</v>
      </c>
      <c r="E104" s="44">
        <v>1</v>
      </c>
      <c r="F104" s="55">
        <v>2</v>
      </c>
      <c r="G104" s="283" t="s">
        <v>565</v>
      </c>
      <c r="H104" s="195">
        <v>75</v>
      </c>
      <c r="I104" s="117"/>
      <c r="J104" s="117"/>
      <c r="K104" s="117"/>
      <c r="L104" s="117"/>
      <c r="M104" s="3"/>
      <c r="N104" s="3"/>
      <c r="O104" s="3"/>
      <c r="P104" s="3"/>
      <c r="Q104" s="3"/>
    </row>
    <row r="105" spans="1:17" ht="27.75" customHeight="1">
      <c r="A105" s="338">
        <v>2</v>
      </c>
      <c r="B105" s="339">
        <v>5</v>
      </c>
      <c r="C105" s="337">
        <v>3</v>
      </c>
      <c r="D105" s="283">
        <v>2</v>
      </c>
      <c r="E105" s="339"/>
      <c r="F105" s="340"/>
      <c r="G105" s="283" t="s">
        <v>212</v>
      </c>
      <c r="H105" s="195">
        <v>76</v>
      </c>
      <c r="I105" s="148">
        <f>I106</f>
        <v>0</v>
      </c>
      <c r="J105" s="148">
        <f t="shared" ref="J105:L105" si="12">J106</f>
        <v>0</v>
      </c>
      <c r="K105" s="148">
        <f t="shared" si="12"/>
        <v>0</v>
      </c>
      <c r="L105" s="148">
        <f t="shared" si="12"/>
        <v>0</v>
      </c>
      <c r="M105" s="3"/>
      <c r="N105" s="3"/>
      <c r="O105" s="3"/>
      <c r="P105" s="3"/>
      <c r="Q105" s="3"/>
    </row>
    <row r="106" spans="1:17" ht="25.5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/>
      <c r="G106" s="283" t="s">
        <v>212</v>
      </c>
      <c r="H106" s="195">
        <v>77</v>
      </c>
      <c r="I106" s="148">
        <f>SUM(I107:I108)</f>
        <v>0</v>
      </c>
      <c r="J106" s="148">
        <f t="shared" ref="J106:L106" si="13">SUM(J107:J108)</f>
        <v>0</v>
      </c>
      <c r="K106" s="148">
        <f t="shared" si="13"/>
        <v>0</v>
      </c>
      <c r="L106" s="148">
        <f t="shared" si="13"/>
        <v>0</v>
      </c>
      <c r="M106" s="3"/>
      <c r="N106" s="3"/>
      <c r="O106" s="3"/>
      <c r="P106" s="3"/>
      <c r="Q106" s="3"/>
    </row>
    <row r="107" spans="1:17" ht="30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>
        <v>1</v>
      </c>
      <c r="G107" s="283" t="s">
        <v>212</v>
      </c>
      <c r="H107" s="195">
        <v>78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18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2</v>
      </c>
      <c r="G108" s="283" t="s">
        <v>213</v>
      </c>
      <c r="H108" s="195">
        <v>79</v>
      </c>
      <c r="I108" s="117"/>
      <c r="J108" s="117"/>
      <c r="K108" s="117"/>
      <c r="L108" s="117"/>
      <c r="M108" s="3"/>
      <c r="N108" s="3"/>
      <c r="O108" s="3"/>
      <c r="P108" s="3"/>
      <c r="Q108" s="3"/>
    </row>
    <row r="109" spans="1:17" ht="16.5" customHeight="1">
      <c r="A109" s="41">
        <v>2</v>
      </c>
      <c r="B109" s="45">
        <v>6</v>
      </c>
      <c r="C109" s="52"/>
      <c r="D109" s="62"/>
      <c r="E109" s="45"/>
      <c r="F109" s="56"/>
      <c r="G109" s="357" t="s">
        <v>43</v>
      </c>
      <c r="H109" s="195">
        <v>80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</row>
    <row r="110" spans="1:1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7" t="s">
        <v>98</v>
      </c>
      <c r="H110" s="195">
        <v>81</v>
      </c>
      <c r="I110" s="148">
        <f>I111</f>
        <v>0</v>
      </c>
      <c r="J110" s="152">
        <f t="shared" ref="J110:L111" si="14">J111</f>
        <v>0</v>
      </c>
      <c r="K110" s="153">
        <f t="shared" si="14"/>
        <v>0</v>
      </c>
      <c r="L110" s="148">
        <f t="shared" si="14"/>
        <v>0</v>
      </c>
      <c r="M110" s="3"/>
      <c r="N110" s="3"/>
      <c r="O110" s="3"/>
      <c r="P110" s="3"/>
      <c r="Q110" s="3"/>
    </row>
    <row r="111" spans="1:1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58" t="s">
        <v>98</v>
      </c>
      <c r="H111" s="195">
        <v>82</v>
      </c>
      <c r="I111" s="127">
        <f>I112</f>
        <v>0</v>
      </c>
      <c r="J111" s="128">
        <f t="shared" si="14"/>
        <v>0</v>
      </c>
      <c r="K111" s="129">
        <f t="shared" si="14"/>
        <v>0</v>
      </c>
      <c r="L111" s="127">
        <f t="shared" si="14"/>
        <v>0</v>
      </c>
      <c r="M111" s="3"/>
      <c r="N111" s="3"/>
      <c r="O111" s="3"/>
      <c r="P111" s="3"/>
      <c r="Q111" s="3"/>
    </row>
    <row r="112" spans="1:1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58" t="s">
        <v>98</v>
      </c>
      <c r="H112" s="195">
        <v>83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</row>
    <row r="113" spans="1:1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58" t="s">
        <v>44</v>
      </c>
      <c r="H113" s="195">
        <v>84</v>
      </c>
      <c r="I113" s="120"/>
      <c r="J113" s="117"/>
      <c r="K113" s="117"/>
      <c r="L113" s="117"/>
      <c r="M113" s="3"/>
      <c r="N113" s="3"/>
      <c r="O113" s="3"/>
      <c r="P113" s="3"/>
      <c r="Q113" s="3"/>
    </row>
    <row r="114" spans="1:1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63" t="s">
        <v>99</v>
      </c>
      <c r="H114" s="195">
        <v>85</v>
      </c>
      <c r="I114" s="114"/>
      <c r="J114" s="114"/>
      <c r="K114" s="114"/>
      <c r="L114" s="114"/>
      <c r="M114" s="3"/>
      <c r="N114" s="3"/>
      <c r="O114" s="3"/>
      <c r="P114" s="3"/>
      <c r="Q114" s="3"/>
    </row>
    <row r="115" spans="1:17" ht="25.5">
      <c r="A115" s="31">
        <v>2</v>
      </c>
      <c r="B115" s="30">
        <v>6</v>
      </c>
      <c r="C115" s="47">
        <v>2</v>
      </c>
      <c r="D115" s="58"/>
      <c r="E115" s="30"/>
      <c r="F115" s="29"/>
      <c r="G115" s="224" t="s">
        <v>684</v>
      </c>
      <c r="H115" s="195">
        <v>86</v>
      </c>
      <c r="I115" s="127">
        <f>I116</f>
        <v>0</v>
      </c>
      <c r="J115" s="128">
        <f t="shared" ref="J115:L117" si="15">J116</f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  <c r="Q115" s="3"/>
    </row>
    <row r="116" spans="1:1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224" t="s">
        <v>684</v>
      </c>
      <c r="H116" s="195">
        <v>87</v>
      </c>
      <c r="I116" s="127">
        <f>I117</f>
        <v>0</v>
      </c>
      <c r="J116" s="128">
        <f t="shared" si="15"/>
        <v>0</v>
      </c>
      <c r="K116" s="129">
        <f t="shared" si="15"/>
        <v>0</v>
      </c>
      <c r="L116" s="127">
        <f t="shared" si="15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224" t="s">
        <v>684</v>
      </c>
      <c r="H117" s="195">
        <v>88</v>
      </c>
      <c r="I117" s="154">
        <f>I118</f>
        <v>0</v>
      </c>
      <c r="J117" s="155">
        <f t="shared" si="15"/>
        <v>0</v>
      </c>
      <c r="K117" s="156">
        <f t="shared" si="15"/>
        <v>0</v>
      </c>
      <c r="L117" s="154">
        <f t="shared" si="15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224" t="s">
        <v>684</v>
      </c>
      <c r="H118" s="195">
        <v>89</v>
      </c>
      <c r="I118" s="117"/>
      <c r="J118" s="117"/>
      <c r="K118" s="117"/>
      <c r="L118" s="117"/>
      <c r="M118" s="3"/>
      <c r="N118" s="3"/>
      <c r="O118" s="3"/>
      <c r="P118" s="3"/>
      <c r="Q118" s="3"/>
    </row>
    <row r="119" spans="1:1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3" t="s">
        <v>45</v>
      </c>
      <c r="H119" s="195">
        <v>90</v>
      </c>
      <c r="I119" s="123">
        <f>I120</f>
        <v>0</v>
      </c>
      <c r="J119" s="124">
        <f t="shared" ref="J119:L121" si="16">J120</f>
        <v>0</v>
      </c>
      <c r="K119" s="125">
        <f t="shared" si="16"/>
        <v>0</v>
      </c>
      <c r="L119" s="123">
        <f t="shared" si="16"/>
        <v>0</v>
      </c>
      <c r="M119" s="3"/>
      <c r="N119" s="3"/>
      <c r="O119" s="3"/>
      <c r="P119" s="3"/>
      <c r="Q119" s="3"/>
    </row>
    <row r="120" spans="1:1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58" t="s">
        <v>45</v>
      </c>
      <c r="H120" s="195">
        <v>91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  <c r="Q120" s="3"/>
    </row>
    <row r="121" spans="1:1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58" t="s">
        <v>45</v>
      </c>
      <c r="H121" s="195">
        <v>92</v>
      </c>
      <c r="I121" s="127">
        <f>I122</f>
        <v>0</v>
      </c>
      <c r="J121" s="128">
        <f t="shared" si="16"/>
        <v>0</v>
      </c>
      <c r="K121" s="129">
        <f t="shared" si="16"/>
        <v>0</v>
      </c>
      <c r="L121" s="127">
        <f t="shared" si="16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58" t="s">
        <v>45</v>
      </c>
      <c r="H122" s="195">
        <v>93</v>
      </c>
      <c r="I122" s="120"/>
      <c r="J122" s="117"/>
      <c r="K122" s="117"/>
      <c r="L122" s="117"/>
      <c r="M122" s="3"/>
      <c r="N122" s="3"/>
      <c r="O122" s="3"/>
      <c r="P122" s="3"/>
      <c r="Q122" s="3"/>
    </row>
    <row r="123" spans="1:1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3" t="s">
        <v>46</v>
      </c>
      <c r="H123" s="195">
        <v>94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  <c r="Q123" s="3"/>
    </row>
    <row r="124" spans="1:1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58" t="s">
        <v>46</v>
      </c>
      <c r="H124" s="195">
        <v>95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58" t="s">
        <v>46</v>
      </c>
      <c r="H125" s="195">
        <v>96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  <c r="Q125" s="3"/>
    </row>
    <row r="126" spans="1:1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58" t="s">
        <v>46</v>
      </c>
      <c r="H126" s="195">
        <v>97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584</v>
      </c>
      <c r="H127" s="195">
        <v>98</v>
      </c>
      <c r="I127" s="149">
        <f>I128</f>
        <v>0</v>
      </c>
      <c r="J127" s="150">
        <f t="shared" ref="J127:L129" si="18">J128</f>
        <v>0</v>
      </c>
      <c r="K127" s="151">
        <f t="shared" si="18"/>
        <v>0</v>
      </c>
      <c r="L127" s="149">
        <f t="shared" si="18"/>
        <v>0</v>
      </c>
      <c r="M127" s="3"/>
      <c r="N127" s="3"/>
      <c r="O127" s="3"/>
      <c r="P127" s="3"/>
      <c r="Q127" s="3"/>
    </row>
    <row r="128" spans="1:17" ht="29.25" customHeight="1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226" t="s">
        <v>737</v>
      </c>
      <c r="H128" s="195">
        <v>99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  <c r="Q128" s="3"/>
    </row>
    <row r="129" spans="1:1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226" t="s">
        <v>584</v>
      </c>
      <c r="H129" s="195">
        <v>100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  <c r="Q129" s="3"/>
    </row>
    <row r="130" spans="1:1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226" t="s">
        <v>586</v>
      </c>
      <c r="H130" s="195">
        <v>101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14.25" customHeight="1">
      <c r="A131" s="41">
        <v>2</v>
      </c>
      <c r="B131" s="45">
        <v>7</v>
      </c>
      <c r="C131" s="45"/>
      <c r="D131" s="52"/>
      <c r="E131" s="52"/>
      <c r="F131" s="69"/>
      <c r="G131" s="62" t="s">
        <v>102</v>
      </c>
      <c r="H131" s="195">
        <v>102</v>
      </c>
      <c r="I131" s="129">
        <f>SUM(I132+I137+I145)</f>
        <v>0</v>
      </c>
      <c r="J131" s="128">
        <f>SUM(J132+J137+J145)</f>
        <v>0</v>
      </c>
      <c r="K131" s="129">
        <f>SUM(K132+K137+K145)</f>
        <v>0</v>
      </c>
      <c r="L131" s="127">
        <f>SUM(L132+L137+L145)</f>
        <v>0</v>
      </c>
      <c r="M131" s="3"/>
      <c r="N131" s="3"/>
      <c r="O131" s="3"/>
      <c r="P131" s="3"/>
      <c r="Q131" s="3"/>
    </row>
    <row r="132" spans="1:17">
      <c r="A132" s="31">
        <v>2</v>
      </c>
      <c r="B132" s="30">
        <v>7</v>
      </c>
      <c r="C132" s="30">
        <v>1</v>
      </c>
      <c r="D132" s="47"/>
      <c r="E132" s="47"/>
      <c r="F132" s="40"/>
      <c r="G132" s="224" t="s">
        <v>103</v>
      </c>
      <c r="H132" s="195">
        <v>103</v>
      </c>
      <c r="I132" s="129">
        <f>I133</f>
        <v>0</v>
      </c>
      <c r="J132" s="128">
        <f t="shared" ref="J132:L133" si="19">J133</f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  <c r="Q132" s="3"/>
    </row>
    <row r="133" spans="1:17" ht="14.25" customHeight="1">
      <c r="A133" s="31">
        <v>2</v>
      </c>
      <c r="B133" s="30">
        <v>7</v>
      </c>
      <c r="C133" s="30">
        <v>1</v>
      </c>
      <c r="D133" s="47">
        <v>1</v>
      </c>
      <c r="E133" s="47"/>
      <c r="F133" s="40"/>
      <c r="G133" s="58" t="s">
        <v>103</v>
      </c>
      <c r="H133" s="195">
        <v>104</v>
      </c>
      <c r="I133" s="129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  <c r="Q133" s="3"/>
    </row>
    <row r="134" spans="1:17" ht="15.75" customHeight="1">
      <c r="A134" s="31">
        <v>2</v>
      </c>
      <c r="B134" s="30">
        <v>7</v>
      </c>
      <c r="C134" s="30">
        <v>1</v>
      </c>
      <c r="D134" s="47">
        <v>1</v>
      </c>
      <c r="E134" s="47">
        <v>1</v>
      </c>
      <c r="F134" s="40"/>
      <c r="G134" s="58" t="s">
        <v>103</v>
      </c>
      <c r="H134" s="195">
        <v>105</v>
      </c>
      <c r="I134" s="129">
        <f>SUM(I135:I136)</f>
        <v>0</v>
      </c>
      <c r="J134" s="128">
        <f>SUM(J135:J136)</f>
        <v>0</v>
      </c>
      <c r="K134" s="129">
        <f>SUM(K135:K136)</f>
        <v>0</v>
      </c>
      <c r="L134" s="127">
        <f>SUM(L135:L136)</f>
        <v>0</v>
      </c>
      <c r="M134" s="3"/>
      <c r="N134" s="3"/>
      <c r="O134" s="3"/>
      <c r="P134" s="3"/>
      <c r="Q134" s="3"/>
    </row>
    <row r="135" spans="1:17" ht="14.25" customHeight="1">
      <c r="A135" s="64">
        <v>2</v>
      </c>
      <c r="B135" s="46">
        <v>7</v>
      </c>
      <c r="C135" s="64">
        <v>1</v>
      </c>
      <c r="D135" s="30">
        <v>1</v>
      </c>
      <c r="E135" s="53">
        <v>1</v>
      </c>
      <c r="F135" s="33">
        <v>1</v>
      </c>
      <c r="G135" s="63" t="s">
        <v>104</v>
      </c>
      <c r="H135" s="195">
        <v>106</v>
      </c>
      <c r="I135" s="115"/>
      <c r="J135" s="115"/>
      <c r="K135" s="115"/>
      <c r="L135" s="115"/>
      <c r="M135" s="3"/>
      <c r="N135" s="3"/>
      <c r="O135" s="3"/>
      <c r="P135" s="3"/>
      <c r="Q135" s="3"/>
    </row>
    <row r="136" spans="1:17" ht="14.25" customHeight="1">
      <c r="A136" s="30">
        <v>2</v>
      </c>
      <c r="B136" s="30">
        <v>7</v>
      </c>
      <c r="C136" s="31">
        <v>1</v>
      </c>
      <c r="D136" s="30">
        <v>1</v>
      </c>
      <c r="E136" s="47">
        <v>1</v>
      </c>
      <c r="F136" s="40">
        <v>2</v>
      </c>
      <c r="G136" s="58" t="s">
        <v>105</v>
      </c>
      <c r="H136" s="195">
        <v>107</v>
      </c>
      <c r="I136" s="133"/>
      <c r="J136" s="116"/>
      <c r="K136" s="116"/>
      <c r="L136" s="116"/>
      <c r="M136" s="3"/>
      <c r="N136" s="3"/>
      <c r="O136" s="3"/>
      <c r="P136" s="3"/>
      <c r="Q136" s="3"/>
    </row>
    <row r="137" spans="1:17" ht="25.5">
      <c r="A137" s="34">
        <v>2</v>
      </c>
      <c r="B137" s="43">
        <v>7</v>
      </c>
      <c r="C137" s="34">
        <v>2</v>
      </c>
      <c r="D137" s="43"/>
      <c r="E137" s="50"/>
      <c r="F137" s="70"/>
      <c r="G137" s="227" t="s">
        <v>652</v>
      </c>
      <c r="H137" s="195">
        <v>108</v>
      </c>
      <c r="I137" s="153">
        <f>I138</f>
        <v>0</v>
      </c>
      <c r="J137" s="152">
        <f t="shared" ref="J137:L138" si="20">J138</f>
        <v>0</v>
      </c>
      <c r="K137" s="153">
        <f t="shared" si="20"/>
        <v>0</v>
      </c>
      <c r="L137" s="148">
        <f t="shared" si="20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/>
      <c r="F138" s="40"/>
      <c r="G138" s="58" t="s">
        <v>47</v>
      </c>
      <c r="H138" s="195">
        <v>109</v>
      </c>
      <c r="I138" s="129">
        <f>I139</f>
        <v>0</v>
      </c>
      <c r="J138" s="128">
        <f t="shared" si="20"/>
        <v>0</v>
      </c>
      <c r="K138" s="129">
        <f t="shared" si="20"/>
        <v>0</v>
      </c>
      <c r="L138" s="127">
        <f t="shared" si="20"/>
        <v>0</v>
      </c>
      <c r="M138" s="3"/>
      <c r="N138" s="3"/>
      <c r="O138" s="3"/>
      <c r="P138" s="3"/>
      <c r="Q138" s="3"/>
    </row>
    <row r="139" spans="1:17" ht="25.5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/>
      <c r="G139" s="58" t="s">
        <v>47</v>
      </c>
      <c r="H139" s="195">
        <v>110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2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1</v>
      </c>
      <c r="G140" s="58" t="s">
        <v>106</v>
      </c>
      <c r="H140" s="195">
        <v>111</v>
      </c>
      <c r="I140" s="133"/>
      <c r="J140" s="116"/>
      <c r="K140" s="116"/>
      <c r="L140" s="116"/>
      <c r="M140" s="3"/>
      <c r="N140" s="3"/>
      <c r="O140" s="3"/>
      <c r="P140" s="3"/>
      <c r="Q140" s="3"/>
    </row>
    <row r="141" spans="1:17" ht="15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2</v>
      </c>
      <c r="G141" s="58" t="s">
        <v>107</v>
      </c>
      <c r="H141" s="195">
        <v>112</v>
      </c>
      <c r="I141" s="116"/>
      <c r="J141" s="116"/>
      <c r="K141" s="116"/>
      <c r="L141" s="116"/>
      <c r="M141" s="3"/>
      <c r="N141" s="3"/>
      <c r="O141" s="3"/>
      <c r="P141" s="3"/>
      <c r="Q141" s="3"/>
    </row>
    <row r="142" spans="1:17" ht="15" customHeight="1">
      <c r="A142" s="228">
        <v>2</v>
      </c>
      <c r="B142" s="85">
        <v>7</v>
      </c>
      <c r="C142" s="228">
        <v>2</v>
      </c>
      <c r="D142" s="85">
        <v>2</v>
      </c>
      <c r="E142" s="84"/>
      <c r="F142" s="333"/>
      <c r="G142" s="224" t="s">
        <v>215</v>
      </c>
      <c r="H142" s="195">
        <v>113</v>
      </c>
      <c r="I142" s="129">
        <f>I143</f>
        <v>0</v>
      </c>
      <c r="J142" s="129">
        <f t="shared" ref="J142:L142" si="21">J143</f>
        <v>0</v>
      </c>
      <c r="K142" s="129">
        <f t="shared" si="21"/>
        <v>0</v>
      </c>
      <c r="L142" s="129">
        <f t="shared" si="21"/>
        <v>0</v>
      </c>
      <c r="M142" s="3"/>
      <c r="N142" s="3"/>
      <c r="O142" s="3"/>
      <c r="P142" s="3"/>
      <c r="Q142" s="3"/>
    </row>
    <row r="143" spans="1:17" ht="15" customHeight="1">
      <c r="A143" s="228">
        <v>2</v>
      </c>
      <c r="B143" s="85">
        <v>7</v>
      </c>
      <c r="C143" s="228">
        <v>2</v>
      </c>
      <c r="D143" s="85">
        <v>2</v>
      </c>
      <c r="E143" s="84">
        <v>1</v>
      </c>
      <c r="F143" s="333"/>
      <c r="G143" s="224" t="s">
        <v>215</v>
      </c>
      <c r="H143" s="195">
        <v>114</v>
      </c>
      <c r="I143" s="129">
        <f>SUM(I144)</f>
        <v>0</v>
      </c>
      <c r="J143" s="129">
        <f t="shared" ref="J143:L143" si="22">SUM(J144)</f>
        <v>0</v>
      </c>
      <c r="K143" s="129">
        <f t="shared" si="22"/>
        <v>0</v>
      </c>
      <c r="L143" s="129">
        <f t="shared" si="22"/>
        <v>0</v>
      </c>
      <c r="M143" s="3"/>
      <c r="N143" s="3"/>
      <c r="O143" s="3"/>
      <c r="P143" s="3"/>
      <c r="Q143" s="3"/>
    </row>
    <row r="144" spans="1:17" ht="15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>
        <v>1</v>
      </c>
      <c r="G144" s="224" t="s">
        <v>215</v>
      </c>
      <c r="H144" s="195">
        <v>115</v>
      </c>
      <c r="I144" s="116"/>
      <c r="J144" s="116"/>
      <c r="K144" s="116"/>
      <c r="L144" s="116"/>
      <c r="M144" s="3"/>
      <c r="N144" s="3"/>
      <c r="O144" s="3"/>
      <c r="P144" s="3"/>
      <c r="Q144" s="3"/>
    </row>
    <row r="145" spans="1:17">
      <c r="A145" s="31">
        <v>2</v>
      </c>
      <c r="B145" s="30">
        <v>7</v>
      </c>
      <c r="C145" s="31">
        <v>3</v>
      </c>
      <c r="D145" s="30"/>
      <c r="E145" s="47"/>
      <c r="F145" s="40"/>
      <c r="G145" s="224" t="s">
        <v>108</v>
      </c>
      <c r="H145" s="195">
        <v>116</v>
      </c>
      <c r="I145" s="129">
        <f>I146</f>
        <v>0</v>
      </c>
      <c r="J145" s="128">
        <f t="shared" ref="J145:L146" si="23">J146</f>
        <v>0</v>
      </c>
      <c r="K145" s="129">
        <f t="shared" si="23"/>
        <v>0</v>
      </c>
      <c r="L145" s="127">
        <f t="shared" si="23"/>
        <v>0</v>
      </c>
      <c r="M145" s="3"/>
      <c r="N145" s="3"/>
      <c r="O145" s="3"/>
      <c r="P145" s="3"/>
      <c r="Q145" s="3"/>
    </row>
    <row r="146" spans="1:17">
      <c r="A146" s="34">
        <v>2</v>
      </c>
      <c r="B146" s="65">
        <v>7</v>
      </c>
      <c r="C146" s="74">
        <v>3</v>
      </c>
      <c r="D146" s="65">
        <v>1</v>
      </c>
      <c r="E146" s="66"/>
      <c r="F146" s="71"/>
      <c r="G146" s="67" t="s">
        <v>108</v>
      </c>
      <c r="H146" s="195">
        <v>117</v>
      </c>
      <c r="I146" s="151">
        <f>I147</f>
        <v>0</v>
      </c>
      <c r="J146" s="150">
        <f t="shared" si="23"/>
        <v>0</v>
      </c>
      <c r="K146" s="151">
        <f t="shared" si="23"/>
        <v>0</v>
      </c>
      <c r="L146" s="149">
        <f t="shared" si="23"/>
        <v>0</v>
      </c>
      <c r="M146" s="3"/>
      <c r="N146" s="3"/>
      <c r="O146" s="3"/>
      <c r="P146" s="3"/>
      <c r="Q146" s="3"/>
    </row>
    <row r="147" spans="1:17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/>
      <c r="G147" s="58" t="s">
        <v>108</v>
      </c>
      <c r="H147" s="195">
        <v>118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  <c r="Q147" s="3"/>
    </row>
    <row r="148" spans="1:17">
      <c r="A148" s="64">
        <v>2</v>
      </c>
      <c r="B148" s="46">
        <v>7</v>
      </c>
      <c r="C148" s="64">
        <v>3</v>
      </c>
      <c r="D148" s="46">
        <v>1</v>
      </c>
      <c r="E148" s="53">
        <v>1</v>
      </c>
      <c r="F148" s="33">
        <v>1</v>
      </c>
      <c r="G148" s="63" t="s">
        <v>109</v>
      </c>
      <c r="H148" s="195">
        <v>119</v>
      </c>
      <c r="I148" s="134"/>
      <c r="J148" s="115"/>
      <c r="K148" s="115"/>
      <c r="L148" s="115"/>
      <c r="M148" s="3"/>
      <c r="N148" s="3"/>
      <c r="O148" s="3"/>
      <c r="P148" s="3"/>
      <c r="Q148" s="3"/>
    </row>
    <row r="149" spans="1:17" ht="16.5" customHeight="1">
      <c r="A149" s="31">
        <v>2</v>
      </c>
      <c r="B149" s="30">
        <v>7</v>
      </c>
      <c r="C149" s="31">
        <v>3</v>
      </c>
      <c r="D149" s="30">
        <v>1</v>
      </c>
      <c r="E149" s="47">
        <v>1</v>
      </c>
      <c r="F149" s="40">
        <v>2</v>
      </c>
      <c r="G149" s="58" t="s">
        <v>110</v>
      </c>
      <c r="H149" s="195">
        <v>120</v>
      </c>
      <c r="I149" s="116"/>
      <c r="J149" s="117"/>
      <c r="K149" s="117"/>
      <c r="L149" s="117"/>
      <c r="M149" s="3"/>
      <c r="N149" s="3"/>
      <c r="O149" s="3"/>
      <c r="P149" s="3"/>
      <c r="Q149" s="3"/>
    </row>
    <row r="150" spans="1:17" ht="15" customHeight="1">
      <c r="A150" s="41">
        <v>2</v>
      </c>
      <c r="B150" s="41">
        <v>8</v>
      </c>
      <c r="C150" s="45"/>
      <c r="D150" s="75"/>
      <c r="E150" s="73"/>
      <c r="F150" s="72"/>
      <c r="G150" s="68" t="s">
        <v>48</v>
      </c>
      <c r="H150" s="195">
        <v>121</v>
      </c>
      <c r="I150" s="125">
        <f>I151</f>
        <v>0</v>
      </c>
      <c r="J150" s="124">
        <f>J151</f>
        <v>0</v>
      </c>
      <c r="K150" s="125">
        <f>K151</f>
        <v>0</v>
      </c>
      <c r="L150" s="123">
        <f>L151</f>
        <v>0</v>
      </c>
      <c r="M150" s="3"/>
      <c r="N150" s="3"/>
      <c r="O150" s="3"/>
      <c r="P150" s="3"/>
      <c r="Q150" s="3"/>
    </row>
    <row r="151" spans="1:17" ht="14.25" customHeight="1">
      <c r="A151" s="34">
        <v>2</v>
      </c>
      <c r="B151" s="34">
        <v>8</v>
      </c>
      <c r="C151" s="34">
        <v>1</v>
      </c>
      <c r="D151" s="43"/>
      <c r="E151" s="50"/>
      <c r="F151" s="70"/>
      <c r="G151" s="223" t="s">
        <v>48</v>
      </c>
      <c r="H151" s="195">
        <v>122</v>
      </c>
      <c r="I151" s="125">
        <f>I152+I157</f>
        <v>0</v>
      </c>
      <c r="J151" s="124">
        <f>J152+J157</f>
        <v>0</v>
      </c>
      <c r="K151" s="125">
        <f>K152+K157</f>
        <v>0</v>
      </c>
      <c r="L151" s="123">
        <f>L152+L157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1</v>
      </c>
      <c r="E152" s="47"/>
      <c r="F152" s="40"/>
      <c r="G152" s="224" t="s">
        <v>587</v>
      </c>
      <c r="H152" s="195">
        <v>123</v>
      </c>
      <c r="I152" s="129">
        <f>I153</f>
        <v>0</v>
      </c>
      <c r="J152" s="128">
        <f>J153</f>
        <v>0</v>
      </c>
      <c r="K152" s="129">
        <f>K153</f>
        <v>0</v>
      </c>
      <c r="L152" s="127">
        <f>L153</f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63">
        <v>1</v>
      </c>
      <c r="D153" s="46">
        <v>1</v>
      </c>
      <c r="E153" s="53">
        <v>1</v>
      </c>
      <c r="F153" s="33"/>
      <c r="G153" s="224" t="s">
        <v>587</v>
      </c>
      <c r="H153" s="195">
        <v>124</v>
      </c>
      <c r="I153" s="125">
        <f>SUM(I154:I156)</f>
        <v>0</v>
      </c>
      <c r="J153" s="125">
        <f t="shared" ref="J153:L153" si="24">SUM(J154:J156)</f>
        <v>0</v>
      </c>
      <c r="K153" s="125">
        <f t="shared" si="24"/>
        <v>0</v>
      </c>
      <c r="L153" s="125">
        <f t="shared" si="24"/>
        <v>0</v>
      </c>
      <c r="M153" s="3"/>
      <c r="N153" s="3"/>
      <c r="O153" s="3"/>
      <c r="P153" s="3"/>
      <c r="Q153" s="3"/>
    </row>
    <row r="154" spans="1:17" ht="13.5" customHeight="1">
      <c r="A154" s="30">
        <v>2</v>
      </c>
      <c r="B154" s="46">
        <v>8</v>
      </c>
      <c r="C154" s="58">
        <v>1</v>
      </c>
      <c r="D154" s="30">
        <v>1</v>
      </c>
      <c r="E154" s="47">
        <v>1</v>
      </c>
      <c r="F154" s="40">
        <v>1</v>
      </c>
      <c r="G154" s="224" t="s">
        <v>49</v>
      </c>
      <c r="H154" s="195">
        <v>125</v>
      </c>
      <c r="I154" s="116"/>
      <c r="J154" s="116"/>
      <c r="K154" s="116"/>
      <c r="L154" s="116"/>
      <c r="M154" s="3"/>
      <c r="N154" s="3"/>
      <c r="O154" s="3"/>
      <c r="P154" s="3"/>
      <c r="Q154" s="3"/>
    </row>
    <row r="155" spans="1:17" ht="15.75" customHeight="1">
      <c r="A155" s="34">
        <v>2</v>
      </c>
      <c r="B155" s="65">
        <v>8</v>
      </c>
      <c r="C155" s="67">
        <v>1</v>
      </c>
      <c r="D155" s="65">
        <v>1</v>
      </c>
      <c r="E155" s="66">
        <v>1</v>
      </c>
      <c r="F155" s="71">
        <v>2</v>
      </c>
      <c r="G155" s="226" t="s">
        <v>588</v>
      </c>
      <c r="H155" s="195">
        <v>126</v>
      </c>
      <c r="I155" s="135"/>
      <c r="J155" s="122"/>
      <c r="K155" s="122"/>
      <c r="L155" s="122"/>
      <c r="M155" s="3"/>
      <c r="N155" s="3"/>
      <c r="O155" s="3"/>
      <c r="P155" s="3"/>
      <c r="Q155" s="3"/>
    </row>
    <row r="156" spans="1:17">
      <c r="A156" s="341">
        <v>2</v>
      </c>
      <c r="B156" s="342">
        <v>8</v>
      </c>
      <c r="C156" s="226">
        <v>1</v>
      </c>
      <c r="D156" s="342">
        <v>1</v>
      </c>
      <c r="E156" s="343">
        <v>1</v>
      </c>
      <c r="F156" s="334">
        <v>3</v>
      </c>
      <c r="G156" s="226" t="s">
        <v>735</v>
      </c>
      <c r="H156" s="195">
        <v>127</v>
      </c>
      <c r="I156" s="135"/>
      <c r="J156" s="275"/>
      <c r="K156" s="122"/>
      <c r="L156" s="121"/>
      <c r="M156" s="3"/>
      <c r="N156" s="3"/>
      <c r="O156" s="3"/>
      <c r="P156" s="3"/>
      <c r="Q156" s="3"/>
    </row>
    <row r="157" spans="1:17" ht="15" customHeight="1">
      <c r="A157" s="31">
        <v>2</v>
      </c>
      <c r="B157" s="30">
        <v>8</v>
      </c>
      <c r="C157" s="58">
        <v>1</v>
      </c>
      <c r="D157" s="30">
        <v>2</v>
      </c>
      <c r="E157" s="47"/>
      <c r="F157" s="40"/>
      <c r="G157" s="224" t="s">
        <v>566</v>
      </c>
      <c r="H157" s="195">
        <v>128</v>
      </c>
      <c r="I157" s="129">
        <f>I158</f>
        <v>0</v>
      </c>
      <c r="J157" s="128">
        <f t="shared" ref="J157:L158" si="25">J158</f>
        <v>0</v>
      </c>
      <c r="K157" s="129">
        <f t="shared" si="25"/>
        <v>0</v>
      </c>
      <c r="L157" s="127">
        <f t="shared" si="25"/>
        <v>0</v>
      </c>
      <c r="M157" s="3"/>
      <c r="N157" s="3"/>
      <c r="O157" s="3"/>
      <c r="P157" s="3"/>
      <c r="Q157" s="3"/>
    </row>
    <row r="158" spans="1:17">
      <c r="A158" s="31">
        <v>2</v>
      </c>
      <c r="B158" s="30">
        <v>8</v>
      </c>
      <c r="C158" s="58">
        <v>1</v>
      </c>
      <c r="D158" s="30">
        <v>2</v>
      </c>
      <c r="E158" s="47">
        <v>1</v>
      </c>
      <c r="F158" s="40"/>
      <c r="G158" s="224" t="s">
        <v>566</v>
      </c>
      <c r="H158" s="195">
        <v>129</v>
      </c>
      <c r="I158" s="129">
        <f>I159</f>
        <v>0</v>
      </c>
      <c r="J158" s="128">
        <f t="shared" si="25"/>
        <v>0</v>
      </c>
      <c r="K158" s="129">
        <f t="shared" si="25"/>
        <v>0</v>
      </c>
      <c r="L158" s="127">
        <f t="shared" si="25"/>
        <v>0</v>
      </c>
      <c r="M158" s="3"/>
      <c r="N158" s="3"/>
      <c r="O158" s="3"/>
      <c r="P158" s="3"/>
      <c r="Q158" s="3"/>
    </row>
    <row r="159" spans="1:17">
      <c r="A159" s="34">
        <v>2</v>
      </c>
      <c r="B159" s="43">
        <v>8</v>
      </c>
      <c r="C159" s="60">
        <v>1</v>
      </c>
      <c r="D159" s="43">
        <v>2</v>
      </c>
      <c r="E159" s="50">
        <v>1</v>
      </c>
      <c r="F159" s="344">
        <v>1</v>
      </c>
      <c r="G159" s="224" t="s">
        <v>566</v>
      </c>
      <c r="H159" s="195">
        <v>130</v>
      </c>
      <c r="I159" s="136"/>
      <c r="J159" s="117"/>
      <c r="K159" s="117"/>
      <c r="L159" s="117"/>
      <c r="M159" s="3"/>
      <c r="N159" s="3"/>
      <c r="O159" s="3"/>
      <c r="P159" s="3"/>
      <c r="Q159" s="3"/>
    </row>
    <row r="160" spans="1:17" ht="39.75" customHeight="1">
      <c r="A160" s="41">
        <v>2</v>
      </c>
      <c r="B160" s="45">
        <v>9</v>
      </c>
      <c r="C160" s="62"/>
      <c r="D160" s="45"/>
      <c r="E160" s="52"/>
      <c r="F160" s="69"/>
      <c r="G160" s="62" t="s">
        <v>686</v>
      </c>
      <c r="H160" s="195">
        <v>131</v>
      </c>
      <c r="I160" s="129">
        <f>I161+I165</f>
        <v>0</v>
      </c>
      <c r="J160" s="128">
        <f>J161+J165</f>
        <v>0</v>
      </c>
      <c r="K160" s="129">
        <f>K161+K165</f>
        <v>0</v>
      </c>
      <c r="L160" s="127">
        <f>L161+L165</f>
        <v>0</v>
      </c>
      <c r="M160" s="3"/>
      <c r="N160" s="3"/>
      <c r="O160" s="3"/>
      <c r="P160" s="3"/>
      <c r="Q160" s="3"/>
    </row>
    <row r="161" spans="1:17" s="11" customFormat="1" ht="39" customHeight="1">
      <c r="A161" s="31">
        <v>2</v>
      </c>
      <c r="B161" s="30">
        <v>9</v>
      </c>
      <c r="C161" s="58">
        <v>1</v>
      </c>
      <c r="D161" s="30"/>
      <c r="E161" s="47"/>
      <c r="F161" s="40"/>
      <c r="G161" s="224" t="s">
        <v>685</v>
      </c>
      <c r="H161" s="195">
        <v>132</v>
      </c>
      <c r="I161" s="129">
        <f>I162</f>
        <v>0</v>
      </c>
      <c r="J161" s="128">
        <f t="shared" ref="J161:L162" si="26">J162</f>
        <v>0</v>
      </c>
      <c r="K161" s="129">
        <f t="shared" si="26"/>
        <v>0</v>
      </c>
      <c r="L161" s="127">
        <f t="shared" si="26"/>
        <v>0</v>
      </c>
      <c r="M161" s="61"/>
      <c r="N161" s="61"/>
      <c r="O161" s="61"/>
      <c r="P161" s="61"/>
      <c r="Q161" s="61"/>
    </row>
    <row r="162" spans="1:17" ht="42.75" customHeight="1">
      <c r="A162" s="64">
        <v>2</v>
      </c>
      <c r="B162" s="46">
        <v>9</v>
      </c>
      <c r="C162" s="63">
        <v>1</v>
      </c>
      <c r="D162" s="46">
        <v>1</v>
      </c>
      <c r="E162" s="53"/>
      <c r="F162" s="33"/>
      <c r="G162" s="224" t="s">
        <v>653</v>
      </c>
      <c r="H162" s="195">
        <v>133</v>
      </c>
      <c r="I162" s="125">
        <f>I163</f>
        <v>0</v>
      </c>
      <c r="J162" s="124">
        <f t="shared" si="26"/>
        <v>0</v>
      </c>
      <c r="K162" s="125">
        <f t="shared" si="26"/>
        <v>0</v>
      </c>
      <c r="L162" s="123">
        <f t="shared" si="26"/>
        <v>0</v>
      </c>
      <c r="M162" s="3"/>
      <c r="N162" s="3"/>
      <c r="O162" s="3"/>
      <c r="P162" s="3"/>
      <c r="Q162" s="3"/>
    </row>
    <row r="163" spans="1:17" ht="38.25" customHeight="1">
      <c r="A163" s="31">
        <v>2</v>
      </c>
      <c r="B163" s="30">
        <v>9</v>
      </c>
      <c r="C163" s="31">
        <v>1</v>
      </c>
      <c r="D163" s="30">
        <v>1</v>
      </c>
      <c r="E163" s="47">
        <v>1</v>
      </c>
      <c r="F163" s="40"/>
      <c r="G163" s="224" t="s">
        <v>653</v>
      </c>
      <c r="H163" s="195">
        <v>134</v>
      </c>
      <c r="I163" s="129">
        <f>I164</f>
        <v>0</v>
      </c>
      <c r="J163" s="128">
        <f>J164</f>
        <v>0</v>
      </c>
      <c r="K163" s="129">
        <f>K164</f>
        <v>0</v>
      </c>
      <c r="L163" s="127">
        <f>L164</f>
        <v>0</v>
      </c>
      <c r="M163" s="3"/>
      <c r="N163" s="3"/>
      <c r="O163" s="3"/>
      <c r="P163" s="3"/>
      <c r="Q163" s="3"/>
    </row>
    <row r="164" spans="1:17" ht="38.25" customHeight="1">
      <c r="A164" s="64">
        <v>2</v>
      </c>
      <c r="B164" s="46">
        <v>9</v>
      </c>
      <c r="C164" s="46">
        <v>1</v>
      </c>
      <c r="D164" s="46">
        <v>1</v>
      </c>
      <c r="E164" s="53">
        <v>1</v>
      </c>
      <c r="F164" s="33">
        <v>1</v>
      </c>
      <c r="G164" s="224" t="s">
        <v>653</v>
      </c>
      <c r="H164" s="195">
        <v>135</v>
      </c>
      <c r="I164" s="134"/>
      <c r="J164" s="115"/>
      <c r="K164" s="115"/>
      <c r="L164" s="115"/>
      <c r="M164" s="3"/>
      <c r="N164" s="3"/>
      <c r="O164" s="3"/>
      <c r="P164" s="3"/>
      <c r="Q164" s="3"/>
    </row>
    <row r="165" spans="1:17" ht="41.25" customHeight="1">
      <c r="A165" s="31">
        <v>2</v>
      </c>
      <c r="B165" s="30">
        <v>9</v>
      </c>
      <c r="C165" s="30">
        <v>2</v>
      </c>
      <c r="D165" s="30"/>
      <c r="E165" s="47"/>
      <c r="F165" s="40"/>
      <c r="G165" s="224" t="s">
        <v>654</v>
      </c>
      <c r="H165" s="195">
        <v>136</v>
      </c>
      <c r="I165" s="129">
        <f>SUM(I166+I171)</f>
        <v>0</v>
      </c>
      <c r="J165" s="129">
        <f t="shared" ref="J165:L165" si="27">SUM(J166+J171)</f>
        <v>0</v>
      </c>
      <c r="K165" s="129">
        <f t="shared" si="27"/>
        <v>0</v>
      </c>
      <c r="L165" s="129">
        <f t="shared" si="27"/>
        <v>0</v>
      </c>
      <c r="M165" s="3"/>
      <c r="N165" s="3"/>
      <c r="O165" s="3"/>
      <c r="P165" s="3"/>
      <c r="Q165" s="3"/>
    </row>
    <row r="166" spans="1:17" ht="44.25" customHeight="1">
      <c r="A166" s="31">
        <v>2</v>
      </c>
      <c r="B166" s="30">
        <v>9</v>
      </c>
      <c r="C166" s="30">
        <v>2</v>
      </c>
      <c r="D166" s="46">
        <v>1</v>
      </c>
      <c r="E166" s="53"/>
      <c r="F166" s="33"/>
      <c r="G166" s="223" t="s">
        <v>655</v>
      </c>
      <c r="H166" s="195">
        <v>137</v>
      </c>
      <c r="I166" s="125">
        <f>I167</f>
        <v>0</v>
      </c>
      <c r="J166" s="124">
        <f>J167</f>
        <v>0</v>
      </c>
      <c r="K166" s="125">
        <f>K167</f>
        <v>0</v>
      </c>
      <c r="L166" s="123">
        <f>L167</f>
        <v>0</v>
      </c>
      <c r="M166" s="3"/>
      <c r="N166" s="3"/>
      <c r="O166" s="3"/>
      <c r="P166" s="3"/>
      <c r="Q166" s="3"/>
    </row>
    <row r="167" spans="1:17" ht="40.5" customHeight="1">
      <c r="A167" s="64">
        <v>2</v>
      </c>
      <c r="B167" s="46">
        <v>9</v>
      </c>
      <c r="C167" s="46">
        <v>2</v>
      </c>
      <c r="D167" s="30">
        <v>1</v>
      </c>
      <c r="E167" s="47">
        <v>1</v>
      </c>
      <c r="F167" s="40"/>
      <c r="G167" s="223" t="s">
        <v>655</v>
      </c>
      <c r="H167" s="195">
        <v>138</v>
      </c>
      <c r="I167" s="129">
        <f>SUM(I168:I170)</f>
        <v>0</v>
      </c>
      <c r="J167" s="128">
        <f>SUM(J168:J170)</f>
        <v>0</v>
      </c>
      <c r="K167" s="129">
        <f>SUM(K168:K170)</f>
        <v>0</v>
      </c>
      <c r="L167" s="127">
        <f>SUM(L168:L170)</f>
        <v>0</v>
      </c>
      <c r="M167" s="3"/>
      <c r="N167" s="3"/>
      <c r="O167" s="3"/>
      <c r="P167" s="3"/>
      <c r="Q167" s="3"/>
    </row>
    <row r="168" spans="1:17" ht="53.25" customHeight="1">
      <c r="A168" s="34">
        <v>2</v>
      </c>
      <c r="B168" s="65">
        <v>9</v>
      </c>
      <c r="C168" s="65">
        <v>2</v>
      </c>
      <c r="D168" s="65">
        <v>1</v>
      </c>
      <c r="E168" s="66">
        <v>1</v>
      </c>
      <c r="F168" s="71">
        <v>1</v>
      </c>
      <c r="G168" s="223" t="s">
        <v>656</v>
      </c>
      <c r="H168" s="195">
        <v>139</v>
      </c>
      <c r="I168" s="135"/>
      <c r="J168" s="126"/>
      <c r="K168" s="126"/>
      <c r="L168" s="126"/>
      <c r="M168" s="3"/>
      <c r="N168" s="3"/>
      <c r="O168" s="3"/>
      <c r="P168" s="3"/>
      <c r="Q168" s="3"/>
    </row>
    <row r="169" spans="1:17" ht="51.75" customHeight="1">
      <c r="A169" s="31">
        <v>2</v>
      </c>
      <c r="B169" s="30">
        <v>9</v>
      </c>
      <c r="C169" s="30">
        <v>2</v>
      </c>
      <c r="D169" s="30">
        <v>1</v>
      </c>
      <c r="E169" s="47">
        <v>1</v>
      </c>
      <c r="F169" s="40">
        <v>2</v>
      </c>
      <c r="G169" s="223" t="s">
        <v>657</v>
      </c>
      <c r="H169" s="195">
        <v>140</v>
      </c>
      <c r="I169" s="116"/>
      <c r="J169" s="131"/>
      <c r="K169" s="131"/>
      <c r="L169" s="131"/>
      <c r="M169" s="3"/>
      <c r="N169" s="3"/>
      <c r="O169" s="3"/>
      <c r="P169" s="3"/>
      <c r="Q169" s="3"/>
    </row>
    <row r="170" spans="1:17" ht="54.75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3</v>
      </c>
      <c r="G170" s="223" t="s">
        <v>658</v>
      </c>
      <c r="H170" s="195">
        <v>141</v>
      </c>
      <c r="I170" s="133"/>
      <c r="J170" s="116"/>
      <c r="K170" s="116"/>
      <c r="L170" s="116"/>
      <c r="M170" s="3"/>
      <c r="N170" s="3"/>
      <c r="O170" s="3"/>
      <c r="P170" s="3"/>
      <c r="Q170" s="3"/>
    </row>
    <row r="171" spans="1:17" ht="39" customHeight="1">
      <c r="A171" s="348">
        <v>2</v>
      </c>
      <c r="B171" s="348">
        <v>9</v>
      </c>
      <c r="C171" s="348">
        <v>2</v>
      </c>
      <c r="D171" s="348">
        <v>2</v>
      </c>
      <c r="E171" s="348"/>
      <c r="F171" s="348"/>
      <c r="G171" s="224" t="s">
        <v>738</v>
      </c>
      <c r="H171" s="195">
        <v>142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  <c r="Q171" s="3"/>
    </row>
    <row r="172" spans="1:17" ht="43.5" customHeight="1">
      <c r="A172" s="31">
        <v>2</v>
      </c>
      <c r="B172" s="30">
        <v>9</v>
      </c>
      <c r="C172" s="30">
        <v>2</v>
      </c>
      <c r="D172" s="30">
        <v>2</v>
      </c>
      <c r="E172" s="47">
        <v>1</v>
      </c>
      <c r="F172" s="40"/>
      <c r="G172" s="223" t="s">
        <v>739</v>
      </c>
      <c r="H172" s="195">
        <v>143</v>
      </c>
      <c r="I172" s="125">
        <f>SUM(I173:I175)</f>
        <v>0</v>
      </c>
      <c r="J172" s="125">
        <f>SUM(J173:J175)</f>
        <v>0</v>
      </c>
      <c r="K172" s="125">
        <f>SUM(K173:K175)</f>
        <v>0</v>
      </c>
      <c r="L172" s="125">
        <f>SUM(L173:L175)</f>
        <v>0</v>
      </c>
      <c r="M172" s="3"/>
      <c r="N172" s="3"/>
      <c r="O172" s="3"/>
      <c r="P172" s="3"/>
      <c r="Q172" s="3"/>
    </row>
    <row r="173" spans="1:17" ht="54.75" customHeight="1">
      <c r="A173" s="31">
        <v>2</v>
      </c>
      <c r="B173" s="30">
        <v>9</v>
      </c>
      <c r="C173" s="30">
        <v>2</v>
      </c>
      <c r="D173" s="30">
        <v>2</v>
      </c>
      <c r="E173" s="30">
        <v>1</v>
      </c>
      <c r="F173" s="40">
        <v>1</v>
      </c>
      <c r="G173" s="282" t="s">
        <v>740</v>
      </c>
      <c r="H173" s="195">
        <v>144</v>
      </c>
      <c r="I173" s="133"/>
      <c r="J173" s="126"/>
      <c r="K173" s="126"/>
      <c r="L173" s="126"/>
      <c r="M173" s="3"/>
      <c r="N173" s="3"/>
      <c r="O173" s="3"/>
      <c r="P173" s="3"/>
      <c r="Q173" s="3"/>
    </row>
    <row r="174" spans="1:17" ht="54" customHeight="1">
      <c r="A174" s="44">
        <v>2</v>
      </c>
      <c r="B174" s="61">
        <v>9</v>
      </c>
      <c r="C174" s="44">
        <v>2</v>
      </c>
      <c r="D174" s="51">
        <v>2</v>
      </c>
      <c r="E174" s="51">
        <v>1</v>
      </c>
      <c r="F174" s="103">
        <v>2</v>
      </c>
      <c r="G174" s="283" t="s">
        <v>741</v>
      </c>
      <c r="H174" s="195">
        <v>145</v>
      </c>
      <c r="I174" s="126"/>
      <c r="J174" s="117"/>
      <c r="K174" s="117"/>
      <c r="L174" s="117"/>
      <c r="M174" s="3"/>
      <c r="N174" s="3"/>
      <c r="O174" s="3"/>
      <c r="P174" s="3"/>
      <c r="Q174" s="3"/>
    </row>
    <row r="175" spans="1:17" ht="54" customHeight="1">
      <c r="A175" s="42">
        <v>2</v>
      </c>
      <c r="B175" s="76">
        <v>9</v>
      </c>
      <c r="C175" s="91">
        <v>2</v>
      </c>
      <c r="D175" s="77">
        <v>2</v>
      </c>
      <c r="E175" s="77">
        <v>1</v>
      </c>
      <c r="F175" s="87">
        <v>3</v>
      </c>
      <c r="G175" s="266" t="s">
        <v>742</v>
      </c>
      <c r="H175" s="195">
        <v>146</v>
      </c>
      <c r="I175" s="131"/>
      <c r="J175" s="131"/>
      <c r="K175" s="131"/>
      <c r="L175" s="131"/>
      <c r="M175" s="3"/>
      <c r="N175" s="3"/>
      <c r="O175" s="3"/>
      <c r="P175" s="3"/>
      <c r="Q175" s="3"/>
    </row>
    <row r="176" spans="1:17" ht="76.5" customHeight="1">
      <c r="A176" s="79">
        <v>3</v>
      </c>
      <c r="B176" s="78"/>
      <c r="C176" s="79"/>
      <c r="D176" s="90"/>
      <c r="E176" s="90"/>
      <c r="F176" s="88"/>
      <c r="G176" s="146" t="s">
        <v>701</v>
      </c>
      <c r="H176" s="195">
        <v>147</v>
      </c>
      <c r="I176" s="110">
        <f>SUM(I177+I230+I295)</f>
        <v>0</v>
      </c>
      <c r="J176" s="138">
        <f>SUM(J177+J230+J295)</f>
        <v>0</v>
      </c>
      <c r="K176" s="111">
        <f>SUM(K177+K230+K295)</f>
        <v>0</v>
      </c>
      <c r="L176" s="110">
        <f>SUM(L177+L230+L295)</f>
        <v>0</v>
      </c>
      <c r="M176" s="3"/>
      <c r="N176" s="3"/>
      <c r="O176" s="3"/>
      <c r="P176" s="3"/>
      <c r="Q176" s="3"/>
    </row>
    <row r="177" spans="1:17" ht="34.5" customHeight="1">
      <c r="A177" s="41">
        <v>3</v>
      </c>
      <c r="B177" s="45">
        <v>1</v>
      </c>
      <c r="C177" s="75"/>
      <c r="D177" s="73"/>
      <c r="E177" s="73"/>
      <c r="F177" s="72"/>
      <c r="G177" s="147" t="s">
        <v>55</v>
      </c>
      <c r="H177" s="195">
        <v>148</v>
      </c>
      <c r="I177" s="127">
        <f>SUM(I178+I201+I208+I220+I224)</f>
        <v>0</v>
      </c>
      <c r="J177" s="123">
        <f>SUM(J178+J201+J208+J220+J224)</f>
        <v>0</v>
      </c>
      <c r="K177" s="123">
        <f>SUM(K178+K201+K208+K220+K224)</f>
        <v>0</v>
      </c>
      <c r="L177" s="123">
        <f>SUM(L178+L201+L208+L220+L224)</f>
        <v>0</v>
      </c>
      <c r="M177" s="3"/>
      <c r="N177" s="3"/>
      <c r="O177" s="3"/>
      <c r="P177" s="3"/>
      <c r="Q177" s="3"/>
    </row>
    <row r="178" spans="1:17" ht="30.75" customHeight="1">
      <c r="A178" s="46">
        <v>3</v>
      </c>
      <c r="B178" s="63">
        <v>1</v>
      </c>
      <c r="C178" s="46">
        <v>1</v>
      </c>
      <c r="D178" s="53"/>
      <c r="E178" s="53"/>
      <c r="F178" s="83"/>
      <c r="G178" s="228" t="s">
        <v>659</v>
      </c>
      <c r="H178" s="195">
        <v>149</v>
      </c>
      <c r="I178" s="123">
        <f>SUM(I179+I182+I187+I193+I198)</f>
        <v>0</v>
      </c>
      <c r="J178" s="128">
        <f>SUM(J179+J182+J187+J193+J198)</f>
        <v>0</v>
      </c>
      <c r="K178" s="129">
        <f>SUM(K179+K182+K187+K193+K198)</f>
        <v>0</v>
      </c>
      <c r="L178" s="127">
        <f>SUM(L179+L182+L187+L193+L198)</f>
        <v>0</v>
      </c>
      <c r="M178" s="3"/>
      <c r="N178" s="3"/>
      <c r="O178" s="3"/>
      <c r="P178" s="3"/>
      <c r="Q178" s="3"/>
    </row>
    <row r="179" spans="1:17" ht="12.75" customHeight="1">
      <c r="A179" s="30">
        <v>3</v>
      </c>
      <c r="B179" s="58">
        <v>1</v>
      </c>
      <c r="C179" s="30">
        <v>1</v>
      </c>
      <c r="D179" s="47">
        <v>1</v>
      </c>
      <c r="E179" s="47"/>
      <c r="F179" s="89"/>
      <c r="G179" s="228" t="s">
        <v>728</v>
      </c>
      <c r="H179" s="195">
        <v>150</v>
      </c>
      <c r="I179" s="127">
        <f>I180</f>
        <v>0</v>
      </c>
      <c r="J179" s="124">
        <f>J180</f>
        <v>0</v>
      </c>
      <c r="K179" s="125">
        <f>K180</f>
        <v>0</v>
      </c>
      <c r="L179" s="123">
        <f>L180</f>
        <v>0</v>
      </c>
      <c r="M179" s="3"/>
      <c r="N179" s="3"/>
      <c r="O179" s="3"/>
      <c r="P179" s="3"/>
      <c r="Q179" s="3"/>
    </row>
    <row r="180" spans="1:17" ht="13.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/>
      <c r="G180" s="228" t="s">
        <v>728</v>
      </c>
      <c r="H180" s="195">
        <v>151</v>
      </c>
      <c r="I180" s="123">
        <f>I181</f>
        <v>0</v>
      </c>
      <c r="J180" s="127">
        <f t="shared" ref="J180:L180" si="28">J181</f>
        <v>0</v>
      </c>
      <c r="K180" s="127">
        <f t="shared" si="28"/>
        <v>0</v>
      </c>
      <c r="L180" s="127">
        <f t="shared" si="28"/>
        <v>0</v>
      </c>
      <c r="M180" s="3"/>
      <c r="N180" s="3"/>
      <c r="O180" s="3"/>
      <c r="P180" s="3"/>
      <c r="Q180" s="3"/>
    </row>
    <row r="181" spans="1:17" ht="13.5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>
        <v>1</v>
      </c>
      <c r="G181" s="228" t="s">
        <v>728</v>
      </c>
      <c r="H181" s="195">
        <v>152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4.25" customHeight="1">
      <c r="A182" s="46">
        <v>3</v>
      </c>
      <c r="B182" s="53">
        <v>1</v>
      </c>
      <c r="C182" s="53">
        <v>1</v>
      </c>
      <c r="D182" s="53">
        <v>2</v>
      </c>
      <c r="E182" s="53"/>
      <c r="F182" s="33"/>
      <c r="G182" s="223" t="s">
        <v>702</v>
      </c>
      <c r="H182" s="195">
        <v>153</v>
      </c>
      <c r="I182" s="123">
        <f>I183</f>
        <v>0</v>
      </c>
      <c r="J182" s="124">
        <f>J183</f>
        <v>0</v>
      </c>
      <c r="K182" s="125">
        <f>K183</f>
        <v>0</v>
      </c>
      <c r="L182" s="123">
        <f>L183</f>
        <v>0</v>
      </c>
      <c r="M182" s="3"/>
      <c r="N182" s="3"/>
      <c r="O182" s="3"/>
      <c r="P182" s="3"/>
      <c r="Q182" s="3"/>
    </row>
    <row r="183" spans="1:17" ht="13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/>
      <c r="G183" s="223" t="s">
        <v>702</v>
      </c>
      <c r="H183" s="195">
        <v>154</v>
      </c>
      <c r="I183" s="127">
        <f>SUM(I184:I186)</f>
        <v>0</v>
      </c>
      <c r="J183" s="128">
        <f>SUM(J184:J186)</f>
        <v>0</v>
      </c>
      <c r="K183" s="129">
        <f>SUM(K184:K186)</f>
        <v>0</v>
      </c>
      <c r="L183" s="127">
        <f>SUM(L184:L186)</f>
        <v>0</v>
      </c>
      <c r="M183" s="3"/>
      <c r="N183" s="3"/>
      <c r="O183" s="3"/>
      <c r="P183" s="3"/>
      <c r="Q183" s="3"/>
    </row>
    <row r="184" spans="1:17" ht="14.2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1</v>
      </c>
      <c r="G184" s="223" t="s">
        <v>703</v>
      </c>
      <c r="H184" s="195">
        <v>155</v>
      </c>
      <c r="I184" s="126"/>
      <c r="J184" s="114"/>
      <c r="K184" s="114"/>
      <c r="L184" s="132"/>
      <c r="M184" s="3"/>
      <c r="N184" s="3"/>
      <c r="O184" s="3"/>
      <c r="P184" s="3"/>
      <c r="Q184" s="3"/>
    </row>
    <row r="185" spans="1:17" ht="14.25" customHeight="1">
      <c r="A185" s="30">
        <v>3</v>
      </c>
      <c r="B185" s="47">
        <v>1</v>
      </c>
      <c r="C185" s="47">
        <v>1</v>
      </c>
      <c r="D185" s="47">
        <v>2</v>
      </c>
      <c r="E185" s="47">
        <v>1</v>
      </c>
      <c r="F185" s="40">
        <v>2</v>
      </c>
      <c r="G185" s="224" t="s">
        <v>704</v>
      </c>
      <c r="H185" s="195">
        <v>156</v>
      </c>
      <c r="I185" s="120"/>
      <c r="J185" s="117"/>
      <c r="K185" s="117"/>
      <c r="L185" s="117"/>
      <c r="M185" s="3"/>
      <c r="N185" s="3"/>
      <c r="O185" s="3"/>
      <c r="P185" s="3"/>
      <c r="Q185" s="3"/>
    </row>
    <row r="186" spans="1:17" ht="26.25" customHeight="1">
      <c r="A186" s="46">
        <v>3</v>
      </c>
      <c r="B186" s="53">
        <v>1</v>
      </c>
      <c r="C186" s="53">
        <v>1</v>
      </c>
      <c r="D186" s="53">
        <v>2</v>
      </c>
      <c r="E186" s="53">
        <v>1</v>
      </c>
      <c r="F186" s="33">
        <v>3</v>
      </c>
      <c r="G186" s="223" t="s">
        <v>596</v>
      </c>
      <c r="H186" s="195">
        <v>157</v>
      </c>
      <c r="I186" s="126"/>
      <c r="J186" s="114"/>
      <c r="K186" s="114"/>
      <c r="L186" s="132"/>
      <c r="M186" s="3"/>
      <c r="N186" s="3"/>
      <c r="O186" s="3"/>
      <c r="P186" s="3"/>
      <c r="Q186" s="3"/>
    </row>
    <row r="187" spans="1:17" ht="14.25" customHeight="1">
      <c r="A187" s="30">
        <v>3</v>
      </c>
      <c r="B187" s="47">
        <v>1</v>
      </c>
      <c r="C187" s="47">
        <v>1</v>
      </c>
      <c r="D187" s="47">
        <v>3</v>
      </c>
      <c r="E187" s="47"/>
      <c r="F187" s="40"/>
      <c r="G187" s="224" t="s">
        <v>705</v>
      </c>
      <c r="H187" s="195">
        <v>158</v>
      </c>
      <c r="I187" s="127">
        <f>I188</f>
        <v>0</v>
      </c>
      <c r="J187" s="128">
        <f>J188</f>
        <v>0</v>
      </c>
      <c r="K187" s="129">
        <f>K188</f>
        <v>0</v>
      </c>
      <c r="L187" s="127">
        <f>L188</f>
        <v>0</v>
      </c>
      <c r="M187" s="3"/>
      <c r="N187" s="3"/>
      <c r="O187" s="3"/>
      <c r="P187" s="3"/>
      <c r="Q187" s="3"/>
    </row>
    <row r="188" spans="1:17" ht="14.2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/>
      <c r="G188" s="224" t="s">
        <v>705</v>
      </c>
      <c r="H188" s="195">
        <v>159</v>
      </c>
      <c r="I188" s="127">
        <f>SUM(I189:I191)</f>
        <v>0</v>
      </c>
      <c r="J188" s="127">
        <f>SUM(J189:J191)</f>
        <v>0</v>
      </c>
      <c r="K188" s="127">
        <f>SUM(K189:K191)</f>
        <v>0</v>
      </c>
      <c r="L188" s="127">
        <f>SUM(L189:L191)</f>
        <v>0</v>
      </c>
      <c r="M188" s="3"/>
      <c r="N188" s="3"/>
      <c r="O188" s="3"/>
      <c r="P188" s="3"/>
      <c r="Q188" s="3"/>
    </row>
    <row r="189" spans="1:17" ht="13.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1</v>
      </c>
      <c r="G189" s="224" t="s">
        <v>706</v>
      </c>
      <c r="H189" s="195">
        <v>160</v>
      </c>
      <c r="I189" s="120"/>
      <c r="J189" s="117"/>
      <c r="K189" s="117"/>
      <c r="L189" s="132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2</v>
      </c>
      <c r="G190" s="224" t="s">
        <v>707</v>
      </c>
      <c r="H190" s="195">
        <v>161</v>
      </c>
      <c r="I190" s="126"/>
      <c r="J190" s="117"/>
      <c r="K190" s="117"/>
      <c r="L190" s="117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3</v>
      </c>
      <c r="G191" s="228" t="s">
        <v>708</v>
      </c>
      <c r="H191" s="195">
        <v>162</v>
      </c>
      <c r="I191" s="126"/>
      <c r="J191" s="121"/>
      <c r="K191" s="121"/>
      <c r="L191" s="121"/>
      <c r="M191" s="3"/>
      <c r="N191" s="3"/>
      <c r="O191" s="3"/>
      <c r="P191" s="3"/>
      <c r="Q191" s="3"/>
    </row>
    <row r="192" spans="1:17" ht="25.5">
      <c r="A192" s="43">
        <v>3</v>
      </c>
      <c r="B192" s="50">
        <v>1</v>
      </c>
      <c r="C192" s="50">
        <v>1</v>
      </c>
      <c r="D192" s="50">
        <v>3</v>
      </c>
      <c r="E192" s="50">
        <v>1</v>
      </c>
      <c r="F192" s="70">
        <v>4</v>
      </c>
      <c r="G192" s="365" t="s">
        <v>734</v>
      </c>
      <c r="H192" s="195">
        <v>163</v>
      </c>
      <c r="I192" s="366"/>
      <c r="J192" s="274"/>
      <c r="K192" s="117"/>
      <c r="L192" s="117"/>
      <c r="M192" s="3"/>
      <c r="N192" s="3"/>
      <c r="O192" s="3"/>
      <c r="P192" s="3"/>
      <c r="Q192" s="3"/>
    </row>
    <row r="193" spans="1:17" ht="18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709</v>
      </c>
      <c r="H193" s="195">
        <v>164</v>
      </c>
      <c r="I193" s="127">
        <f>I194</f>
        <v>0</v>
      </c>
      <c r="J193" s="152">
        <f>J194</f>
        <v>0</v>
      </c>
      <c r="K193" s="153">
        <f>K194</f>
        <v>0</v>
      </c>
      <c r="L193" s="148">
        <f>L194</f>
        <v>0</v>
      </c>
      <c r="M193" s="3"/>
      <c r="N193" s="3"/>
      <c r="O193" s="3"/>
      <c r="P193" s="3"/>
      <c r="Q193" s="3"/>
    </row>
    <row r="194" spans="1:17" ht="13.5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709</v>
      </c>
      <c r="H194" s="195">
        <v>165</v>
      </c>
      <c r="I194" s="123">
        <f>SUM(I195:I197)</f>
        <v>0</v>
      </c>
      <c r="J194" s="128">
        <f>SUM(J195:J197)</f>
        <v>0</v>
      </c>
      <c r="K194" s="129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17.25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710</v>
      </c>
      <c r="H195" s="195">
        <v>166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711</v>
      </c>
      <c r="H196" s="195">
        <v>167</v>
      </c>
      <c r="I196" s="126"/>
      <c r="J196" s="114"/>
      <c r="K196" s="116"/>
      <c r="L196" s="117"/>
      <c r="M196" s="3"/>
      <c r="N196" s="3"/>
      <c r="O196" s="3"/>
      <c r="P196" s="3"/>
      <c r="Q196" s="3"/>
    </row>
    <row r="197" spans="1:17" ht="14.2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712</v>
      </c>
      <c r="H197" s="195">
        <v>168</v>
      </c>
      <c r="I197" s="126"/>
      <c r="J197" s="114"/>
      <c r="K197" s="114"/>
      <c r="L197" s="117"/>
      <c r="M197" s="3"/>
      <c r="N197" s="3"/>
      <c r="O197" s="3"/>
      <c r="P197" s="3"/>
      <c r="Q197" s="3"/>
    </row>
    <row r="198" spans="1:17" ht="25.5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713</v>
      </c>
      <c r="H198" s="195">
        <v>169</v>
      </c>
      <c r="I198" s="127">
        <f>I199</f>
        <v>0</v>
      </c>
      <c r="J198" s="128">
        <f t="shared" ref="J198:L199" si="29">J199</f>
        <v>0</v>
      </c>
      <c r="K198" s="129">
        <f t="shared" si="29"/>
        <v>0</v>
      </c>
      <c r="L198" s="127">
        <f t="shared" si="29"/>
        <v>0</v>
      </c>
      <c r="M198" s="3"/>
      <c r="N198" s="3"/>
      <c r="O198" s="3"/>
      <c r="P198" s="3"/>
      <c r="Q198" s="3"/>
    </row>
    <row r="199" spans="1:17" ht="26.25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713</v>
      </c>
      <c r="H199" s="195">
        <v>170</v>
      </c>
      <c r="I199" s="129">
        <f>I200</f>
        <v>0</v>
      </c>
      <c r="J199" s="129">
        <f t="shared" si="29"/>
        <v>0</v>
      </c>
      <c r="K199" s="129">
        <f t="shared" si="29"/>
        <v>0</v>
      </c>
      <c r="L199" s="129">
        <f t="shared" si="29"/>
        <v>0</v>
      </c>
      <c r="M199" s="3"/>
      <c r="N199" s="3"/>
      <c r="O199" s="3"/>
      <c r="P199" s="3"/>
      <c r="Q199" s="3"/>
    </row>
    <row r="200" spans="1:17" ht="27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713</v>
      </c>
      <c r="H200" s="195">
        <v>171</v>
      </c>
      <c r="I200" s="114"/>
      <c r="J200" s="117"/>
      <c r="K200" s="117"/>
      <c r="L200" s="117"/>
      <c r="M200" s="3"/>
      <c r="N200" s="3"/>
      <c r="O200" s="3"/>
      <c r="P200" s="3"/>
      <c r="Q200" s="3"/>
    </row>
    <row r="201" spans="1:17" ht="26.25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127">
        <f>I202</f>
        <v>0</v>
      </c>
      <c r="J201" s="152">
        <f t="shared" ref="I201:L202" si="30">J202</f>
        <v>0</v>
      </c>
      <c r="K201" s="153">
        <f t="shared" si="30"/>
        <v>0</v>
      </c>
      <c r="L201" s="148">
        <f t="shared" si="30"/>
        <v>0</v>
      </c>
      <c r="M201" s="3"/>
      <c r="N201" s="3"/>
      <c r="O201" s="3"/>
      <c r="P201" s="3"/>
      <c r="Q201" s="3"/>
    </row>
    <row r="202" spans="1:17" ht="25.5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123">
        <f t="shared" si="30"/>
        <v>0</v>
      </c>
      <c r="J202" s="128">
        <f t="shared" si="30"/>
        <v>0</v>
      </c>
      <c r="K202" s="129">
        <f t="shared" si="30"/>
        <v>0</v>
      </c>
      <c r="L202" s="127">
        <f t="shared" si="30"/>
        <v>0</v>
      </c>
      <c r="M202" s="3"/>
      <c r="N202" s="3"/>
      <c r="O202" s="3"/>
      <c r="P202" s="3"/>
      <c r="Q202" s="3"/>
    </row>
    <row r="203" spans="1:17" ht="26.25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127">
        <f>SUM(I204:I207)</f>
        <v>0</v>
      </c>
      <c r="J203" s="124">
        <f>SUM(J204:J207)</f>
        <v>0</v>
      </c>
      <c r="K203" s="125">
        <f>SUM(K204:K207)</f>
        <v>0</v>
      </c>
      <c r="L203" s="123">
        <f>SUM(L204:L207)</f>
        <v>0</v>
      </c>
      <c r="M203" s="3"/>
      <c r="N203" s="3"/>
      <c r="O203" s="3"/>
      <c r="P203" s="3"/>
      <c r="Q203" s="3"/>
    </row>
    <row r="204" spans="1:17" ht="41.25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714</v>
      </c>
      <c r="H204" s="195">
        <v>175</v>
      </c>
      <c r="I204" s="117"/>
      <c r="J204" s="117"/>
      <c r="K204" s="117"/>
      <c r="L204" s="117"/>
      <c r="M204" s="3"/>
      <c r="N204" s="3"/>
      <c r="O204" s="3"/>
      <c r="P204" s="3"/>
      <c r="Q204" s="3"/>
    </row>
    <row r="205" spans="1:17" ht="14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715</v>
      </c>
      <c r="H205" s="195">
        <v>176</v>
      </c>
      <c r="I205" s="117"/>
      <c r="J205" s="117"/>
      <c r="K205" s="117"/>
      <c r="L205" s="117"/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716</v>
      </c>
      <c r="H206" s="195">
        <v>177</v>
      </c>
      <c r="I206" s="117"/>
      <c r="J206" s="117"/>
      <c r="K206" s="117"/>
      <c r="L206" s="117"/>
      <c r="M206" s="3"/>
      <c r="N206" s="3"/>
      <c r="O206" s="3"/>
      <c r="P206" s="3"/>
      <c r="Q206" s="3"/>
    </row>
    <row r="207" spans="1:17" ht="17.25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717</v>
      </c>
      <c r="H207" s="195">
        <v>178</v>
      </c>
      <c r="I207" s="117"/>
      <c r="J207" s="117"/>
      <c r="K207" s="117"/>
      <c r="L207" s="132"/>
      <c r="M207" s="3"/>
      <c r="N207" s="3"/>
      <c r="O207" s="3"/>
      <c r="P207" s="3"/>
      <c r="Q207" s="3"/>
    </row>
    <row r="208" spans="1:17" ht="15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127">
        <f>SUM(I209+I212)</f>
        <v>0</v>
      </c>
      <c r="J208" s="128">
        <f>SUM(J209+J212)</f>
        <v>0</v>
      </c>
      <c r="K208" s="129">
        <f>SUM(K209+K212)</f>
        <v>0</v>
      </c>
      <c r="L208" s="127">
        <f>SUM(L209+L212)</f>
        <v>0</v>
      </c>
      <c r="M208" s="3"/>
      <c r="N208" s="3"/>
      <c r="O208" s="3"/>
      <c r="P208" s="3"/>
      <c r="Q208" s="3"/>
    </row>
    <row r="209" spans="1:17" ht="27.75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718</v>
      </c>
      <c r="H209" s="195">
        <v>180</v>
      </c>
      <c r="I209" s="123">
        <f>I210</f>
        <v>0</v>
      </c>
      <c r="J209" s="124">
        <f t="shared" ref="I209:L210" si="31">J210</f>
        <v>0</v>
      </c>
      <c r="K209" s="125">
        <f t="shared" si="31"/>
        <v>0</v>
      </c>
      <c r="L209" s="123">
        <f t="shared" si="31"/>
        <v>0</v>
      </c>
      <c r="M209" s="3"/>
      <c r="N209" s="3"/>
      <c r="O209" s="3"/>
      <c r="P209" s="3"/>
      <c r="Q209" s="3"/>
    </row>
    <row r="210" spans="1:17" ht="30.75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718</v>
      </c>
      <c r="H210" s="195">
        <v>181</v>
      </c>
      <c r="I210" s="127">
        <f t="shared" si="31"/>
        <v>0</v>
      </c>
      <c r="J210" s="128">
        <f t="shared" si="31"/>
        <v>0</v>
      </c>
      <c r="K210" s="129">
        <f t="shared" si="31"/>
        <v>0</v>
      </c>
      <c r="L210" s="127">
        <f t="shared" si="31"/>
        <v>0</v>
      </c>
      <c r="M210" s="3"/>
      <c r="N210" s="3"/>
      <c r="O210" s="3"/>
      <c r="P210" s="3"/>
      <c r="Q210" s="3"/>
    </row>
    <row r="211" spans="1:17" ht="27.7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718</v>
      </c>
      <c r="H211" s="195">
        <v>182</v>
      </c>
      <c r="I211" s="132"/>
      <c r="J211" s="132"/>
      <c r="K211" s="132"/>
      <c r="L211" s="132"/>
      <c r="M211" s="3"/>
      <c r="N211" s="3"/>
      <c r="O211" s="3"/>
      <c r="P211" s="3"/>
      <c r="Q211" s="3"/>
    </row>
    <row r="212" spans="1:17" ht="1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719</v>
      </c>
      <c r="H212" s="195">
        <v>183</v>
      </c>
      <c r="I212" s="127">
        <f>I213</f>
        <v>0</v>
      </c>
      <c r="J212" s="128">
        <f>J213</f>
        <v>0</v>
      </c>
      <c r="K212" s="129">
        <f>K213</f>
        <v>0</v>
      </c>
      <c r="L212" s="127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719</v>
      </c>
      <c r="H213" s="195">
        <v>184</v>
      </c>
      <c r="I213" s="127">
        <f t="shared" ref="I213:P213" si="32">SUM(I214:I219)</f>
        <v>0</v>
      </c>
      <c r="J213" s="127">
        <f t="shared" si="32"/>
        <v>0</v>
      </c>
      <c r="K213" s="127">
        <f t="shared" si="32"/>
        <v>0</v>
      </c>
      <c r="L213" s="127">
        <f t="shared" si="32"/>
        <v>0</v>
      </c>
      <c r="M213" s="351">
        <f t="shared" si="32"/>
        <v>0</v>
      </c>
      <c r="N213" s="351">
        <f t="shared" si="32"/>
        <v>0</v>
      </c>
      <c r="O213" s="351">
        <f t="shared" si="32"/>
        <v>0</v>
      </c>
      <c r="P213" s="351">
        <f t="shared" si="32"/>
        <v>0</v>
      </c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720</v>
      </c>
      <c r="H214" s="195">
        <v>185</v>
      </c>
      <c r="I214" s="117"/>
      <c r="J214" s="117"/>
      <c r="K214" s="117"/>
      <c r="L214" s="132"/>
      <c r="M214" s="3"/>
      <c r="N214" s="3"/>
      <c r="O214" s="3"/>
      <c r="P214" s="3"/>
      <c r="Q214" s="3"/>
    </row>
    <row r="215" spans="1:17" ht="26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721</v>
      </c>
      <c r="H215" s="195">
        <v>186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722</v>
      </c>
      <c r="H216" s="195">
        <v>187</v>
      </c>
      <c r="I216" s="117"/>
      <c r="J216" s="117"/>
      <c r="K216" s="117"/>
      <c r="L216" s="117"/>
      <c r="M216" s="3"/>
      <c r="N216" s="3"/>
      <c r="O216" s="3"/>
      <c r="P216" s="3"/>
      <c r="Q216" s="3"/>
    </row>
    <row r="217" spans="1:17" ht="27.7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736</v>
      </c>
      <c r="H217" s="195">
        <v>188</v>
      </c>
      <c r="I217" s="117"/>
      <c r="J217" s="117"/>
      <c r="K217" s="117"/>
      <c r="L217" s="132"/>
      <c r="M217" s="3"/>
      <c r="N217" s="3"/>
      <c r="O217" s="3"/>
      <c r="P217" s="3"/>
      <c r="Q217" s="3"/>
    </row>
    <row r="218" spans="1:17" ht="15.7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723</v>
      </c>
      <c r="H218" s="195">
        <v>189</v>
      </c>
      <c r="I218" s="117"/>
      <c r="J218" s="117"/>
      <c r="K218" s="117"/>
      <c r="L218" s="117"/>
      <c r="M218" s="3"/>
      <c r="N218" s="3"/>
      <c r="O218" s="3"/>
      <c r="P218" s="3"/>
      <c r="Q218" s="3"/>
    </row>
    <row r="219" spans="1:17" ht="13.5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719</v>
      </c>
      <c r="H219" s="195">
        <v>190</v>
      </c>
      <c r="I219" s="117"/>
      <c r="J219" s="117"/>
      <c r="K219" s="117"/>
      <c r="L219" s="132"/>
      <c r="M219" s="3"/>
      <c r="N219" s="3"/>
      <c r="O219" s="3"/>
      <c r="P219" s="3"/>
      <c r="Q219" s="3"/>
    </row>
    <row r="220" spans="1:17" ht="27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123">
        <f>I221</f>
        <v>0</v>
      </c>
      <c r="J220" s="124">
        <f t="shared" ref="J220:L222" si="33">J221</f>
        <v>0</v>
      </c>
      <c r="K220" s="125">
        <f t="shared" si="33"/>
        <v>0</v>
      </c>
      <c r="L220" s="125">
        <f t="shared" si="33"/>
        <v>0</v>
      </c>
      <c r="M220" s="3"/>
      <c r="N220" s="3"/>
      <c r="O220" s="3"/>
      <c r="P220" s="3"/>
      <c r="Q220" s="3"/>
    </row>
    <row r="221" spans="1:17" ht="27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149">
        <f>I222</f>
        <v>0</v>
      </c>
      <c r="J221" s="150">
        <f t="shared" si="33"/>
        <v>0</v>
      </c>
      <c r="K221" s="151">
        <f t="shared" si="33"/>
        <v>0</v>
      </c>
      <c r="L221" s="151">
        <f t="shared" si="33"/>
        <v>0</v>
      </c>
      <c r="M221" s="3"/>
      <c r="N221" s="3"/>
      <c r="O221" s="3"/>
      <c r="P221" s="3"/>
      <c r="Q221" s="3"/>
    </row>
    <row r="222" spans="1:17" ht="27.75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649</v>
      </c>
      <c r="H222" s="195">
        <v>193</v>
      </c>
      <c r="I222" s="127">
        <f>I223</f>
        <v>0</v>
      </c>
      <c r="J222" s="128">
        <f t="shared" si="33"/>
        <v>0</v>
      </c>
      <c r="K222" s="129">
        <f t="shared" si="33"/>
        <v>0</v>
      </c>
      <c r="L222" s="129">
        <f t="shared" si="33"/>
        <v>0</v>
      </c>
      <c r="M222" s="3"/>
      <c r="N222" s="3"/>
      <c r="O222" s="3"/>
      <c r="P222" s="3"/>
      <c r="Q222" s="3"/>
    </row>
    <row r="223" spans="1:17" ht="27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26.25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724</v>
      </c>
      <c r="H224" s="195">
        <v>195</v>
      </c>
      <c r="I224" s="162">
        <f>I225</f>
        <v>0</v>
      </c>
      <c r="J224" s="162">
        <f t="shared" ref="J224:L225" si="34">J225</f>
        <v>0</v>
      </c>
      <c r="K224" s="162">
        <f t="shared" si="34"/>
        <v>0</v>
      </c>
      <c r="L224" s="162">
        <f t="shared" si="34"/>
        <v>0</v>
      </c>
      <c r="M224" s="3"/>
      <c r="N224" s="3"/>
      <c r="O224" s="3"/>
      <c r="P224" s="3"/>
      <c r="Q224" s="3"/>
    </row>
    <row r="225" spans="1:17" ht="30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724</v>
      </c>
      <c r="H225" s="195">
        <v>196</v>
      </c>
      <c r="I225" s="162">
        <f>I226</f>
        <v>0</v>
      </c>
      <c r="J225" s="162">
        <f t="shared" si="34"/>
        <v>0</v>
      </c>
      <c r="K225" s="162">
        <f t="shared" si="34"/>
        <v>0</v>
      </c>
      <c r="L225" s="162">
        <f t="shared" si="34"/>
        <v>0</v>
      </c>
      <c r="M225" s="3"/>
      <c r="N225" s="3"/>
      <c r="O225" s="3"/>
      <c r="P225" s="3"/>
      <c r="Q225" s="3"/>
    </row>
    <row r="226" spans="1:17" ht="27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724</v>
      </c>
      <c r="H226" s="195">
        <v>197</v>
      </c>
      <c r="I226" s="162">
        <f>SUM(I227:I229)</f>
        <v>0</v>
      </c>
      <c r="J226" s="162">
        <f>SUM(J227:J229)</f>
        <v>0</v>
      </c>
      <c r="K226" s="162">
        <f>SUM(K227:K229)</f>
        <v>0</v>
      </c>
      <c r="L226" s="162">
        <f>SUM(L227:L229)</f>
        <v>0</v>
      </c>
      <c r="M226" s="3"/>
      <c r="N226" s="3"/>
      <c r="O226" s="3"/>
      <c r="P226" s="3"/>
      <c r="Q226" s="3"/>
    </row>
    <row r="227" spans="1:17" ht="2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725</v>
      </c>
      <c r="H227" s="195">
        <v>198</v>
      </c>
      <c r="I227" s="117"/>
      <c r="J227" s="117"/>
      <c r="K227" s="117"/>
      <c r="L227" s="117"/>
      <c r="M227" s="3"/>
      <c r="N227" s="3"/>
      <c r="O227" s="3"/>
      <c r="P227" s="3"/>
      <c r="Q227" s="3"/>
    </row>
    <row r="228" spans="1:17" ht="25.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726</v>
      </c>
      <c r="H228" s="195">
        <v>199</v>
      </c>
      <c r="I228" s="117"/>
      <c r="J228" s="117"/>
      <c r="K228" s="117"/>
      <c r="L228" s="117"/>
      <c r="M228" s="3"/>
      <c r="N228" s="3"/>
      <c r="O228" s="3"/>
      <c r="P228" s="3"/>
      <c r="Q228" s="3"/>
    </row>
    <row r="229" spans="1:17" ht="28.5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727</v>
      </c>
      <c r="H229" s="195">
        <v>200</v>
      </c>
      <c r="I229" s="117"/>
      <c r="J229" s="117"/>
      <c r="K229" s="117"/>
      <c r="L229" s="117"/>
      <c r="M229" s="3"/>
      <c r="N229" s="3"/>
      <c r="O229" s="3"/>
      <c r="P229" s="3"/>
      <c r="Q229" s="3"/>
    </row>
    <row r="230" spans="1:17" s="13" customFormat="1" ht="41.25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743</v>
      </c>
      <c r="H230" s="195">
        <v>201</v>
      </c>
      <c r="I230" s="127">
        <f>SUM(I231+I263)</f>
        <v>0</v>
      </c>
      <c r="J230" s="128">
        <f>SUM(J231+J263)</f>
        <v>0</v>
      </c>
      <c r="K230" s="129">
        <f>SUM(K231+K263)</f>
        <v>0</v>
      </c>
      <c r="L230" s="129">
        <f>SUM(L231+L263)</f>
        <v>0</v>
      </c>
      <c r="M230" s="108"/>
      <c r="N230" s="108"/>
      <c r="O230" s="108"/>
      <c r="P230" s="108"/>
      <c r="Q230" s="108"/>
    </row>
    <row r="231" spans="1:17" ht="26.25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744</v>
      </c>
      <c r="H231" s="195">
        <v>202</v>
      </c>
      <c r="I231" s="149">
        <f>SUM(I232+I241+I245+I249+I253+I256+I259)</f>
        <v>0</v>
      </c>
      <c r="J231" s="150">
        <f>SUM(J232+J241+J245+J249+J253+J256+J259)</f>
        <v>0</v>
      </c>
      <c r="K231" s="151">
        <f>SUM(K232+K241+K245+K249+K253+K256+K259)</f>
        <v>0</v>
      </c>
      <c r="L231" s="151">
        <f>SUM(L232+L241+L245+L249+L253+L256+L259)</f>
        <v>0</v>
      </c>
      <c r="M231" s="3"/>
      <c r="N231" s="3"/>
      <c r="O231" s="3"/>
      <c r="P231" s="3"/>
      <c r="Q231" s="3"/>
    </row>
    <row r="232" spans="1:17" ht="15.75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149">
        <f>I233</f>
        <v>0</v>
      </c>
      <c r="J232" s="149">
        <f t="shared" ref="J232:L232" si="35">J233</f>
        <v>0</v>
      </c>
      <c r="K232" s="149">
        <f t="shared" si="35"/>
        <v>0</v>
      </c>
      <c r="L232" s="149">
        <f t="shared" si="35"/>
        <v>0</v>
      </c>
      <c r="M232" s="3"/>
      <c r="N232" s="3"/>
      <c r="O232" s="3"/>
      <c r="P232" s="3"/>
      <c r="Q232" s="3"/>
    </row>
    <row r="233" spans="1:17" ht="12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127">
        <f>SUM(I234:I234)</f>
        <v>0</v>
      </c>
      <c r="J233" s="128">
        <f>SUM(J234:J234)</f>
        <v>0</v>
      </c>
      <c r="K233" s="129">
        <f>SUM(K234:K234)</f>
        <v>0</v>
      </c>
      <c r="L233" s="129">
        <f>SUM(L234:L234)</f>
        <v>0</v>
      </c>
      <c r="M233" s="3"/>
      <c r="N233" s="3"/>
      <c r="O233" s="3"/>
      <c r="P233" s="3"/>
      <c r="Q233" s="3"/>
    </row>
    <row r="234" spans="1:17" ht="14.25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117"/>
      <c r="J234" s="117"/>
      <c r="K234" s="117"/>
      <c r="L234" s="117"/>
      <c r="M234" s="3"/>
      <c r="N234" s="3"/>
      <c r="O234" s="3"/>
      <c r="P234" s="3"/>
      <c r="Q234" s="3"/>
    </row>
    <row r="235" spans="1:17" ht="14.25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127">
        <f>SUM(I236:I237)</f>
        <v>0</v>
      </c>
      <c r="J235" s="127">
        <f t="shared" ref="J235:L235" si="36">SUM(J236:J237)</f>
        <v>0</v>
      </c>
      <c r="K235" s="127">
        <f t="shared" si="36"/>
        <v>0</v>
      </c>
      <c r="L235" s="127">
        <f t="shared" si="36"/>
        <v>0</v>
      </c>
      <c r="M235" s="3"/>
      <c r="N235" s="3"/>
      <c r="O235" s="3"/>
      <c r="P235" s="3"/>
      <c r="Q235" s="3"/>
    </row>
    <row r="236" spans="1:17" ht="14.25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4.25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127">
        <f>SUM(I239:I240)</f>
        <v>0</v>
      </c>
      <c r="J238" s="127">
        <f t="shared" ref="J238:L238" si="37">SUM(J239:J240)</f>
        <v>0</v>
      </c>
      <c r="K238" s="127">
        <f t="shared" si="37"/>
        <v>0</v>
      </c>
      <c r="L238" s="127">
        <f t="shared" si="37"/>
        <v>0</v>
      </c>
      <c r="M238" s="3"/>
      <c r="N238" s="3"/>
      <c r="O238" s="3"/>
      <c r="P238" s="3"/>
      <c r="Q238" s="3"/>
    </row>
    <row r="239" spans="1:17" ht="14.25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117"/>
      <c r="J239" s="117"/>
      <c r="K239" s="117"/>
      <c r="L239" s="117"/>
      <c r="M239" s="3"/>
      <c r="N239" s="3"/>
      <c r="O239" s="3"/>
      <c r="P239" s="3"/>
      <c r="Q239" s="3"/>
    </row>
    <row r="240" spans="1:17" ht="14.25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27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127">
        <f>I242</f>
        <v>0</v>
      </c>
      <c r="J241" s="127">
        <f t="shared" ref="J241:L241" si="38">J242</f>
        <v>0</v>
      </c>
      <c r="K241" s="127">
        <f t="shared" si="38"/>
        <v>0</v>
      </c>
      <c r="L241" s="127">
        <f t="shared" si="38"/>
        <v>0</v>
      </c>
      <c r="M241" s="3"/>
      <c r="N241" s="3"/>
      <c r="O241" s="3"/>
      <c r="P241" s="3"/>
      <c r="Q241" s="3"/>
    </row>
    <row r="242" spans="1:17" ht="14.25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127">
        <f>SUM(I243:I244)</f>
        <v>0</v>
      </c>
      <c r="J242" s="128">
        <f>SUM(J243:J244)</f>
        <v>0</v>
      </c>
      <c r="K242" s="129">
        <f>SUM(K243:K244)</f>
        <v>0</v>
      </c>
      <c r="L242" s="129">
        <f>SUM(L243:L244)</f>
        <v>0</v>
      </c>
      <c r="M242" s="3"/>
      <c r="N242" s="3"/>
      <c r="O242" s="3"/>
      <c r="P242" s="3"/>
      <c r="Q242" s="3"/>
    </row>
    <row r="243" spans="1:17" ht="27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25.5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26.25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123">
        <f>I246</f>
        <v>0</v>
      </c>
      <c r="J245" s="124">
        <f>J246</f>
        <v>0</v>
      </c>
      <c r="K245" s="125">
        <f>K246</f>
        <v>0</v>
      </c>
      <c r="L245" s="125">
        <f>L246</f>
        <v>0</v>
      </c>
      <c r="M245" s="3"/>
      <c r="N245" s="3"/>
      <c r="O245" s="3"/>
      <c r="P245" s="3"/>
      <c r="Q245" s="3"/>
    </row>
    <row r="246" spans="1:17" ht="29.25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127">
        <f>I247+I248</f>
        <v>0</v>
      </c>
      <c r="J246" s="127">
        <f>J247+J248</f>
        <v>0</v>
      </c>
      <c r="K246" s="127">
        <f>K247+K248</f>
        <v>0</v>
      </c>
      <c r="L246" s="127">
        <f>L247+L248</f>
        <v>0</v>
      </c>
      <c r="M246" s="3"/>
      <c r="N246" s="3"/>
      <c r="O246" s="3"/>
      <c r="P246" s="3"/>
      <c r="Q246" s="3"/>
    </row>
    <row r="247" spans="1:17" ht="30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117"/>
      <c r="J247" s="117"/>
      <c r="K247" s="117"/>
      <c r="L247" s="117"/>
      <c r="M247" s="3"/>
      <c r="N247" s="3"/>
      <c r="O247" s="3"/>
      <c r="P247" s="3"/>
      <c r="Q247" s="3"/>
    </row>
    <row r="248" spans="1:17" ht="27.7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132"/>
      <c r="J248" s="122"/>
      <c r="K248" s="132"/>
      <c r="L248" s="132"/>
      <c r="M248" s="3"/>
      <c r="N248" s="3"/>
      <c r="O248" s="3"/>
      <c r="P248" s="3"/>
      <c r="Q248" s="3"/>
    </row>
    <row r="249" spans="1:17" ht="12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127">
        <f>I250</f>
        <v>0</v>
      </c>
      <c r="J249" s="129">
        <f>J250</f>
        <v>0</v>
      </c>
      <c r="K249" s="127">
        <f>K250</f>
        <v>0</v>
      </c>
      <c r="L249" s="129">
        <f>L250</f>
        <v>0</v>
      </c>
      <c r="M249" s="3"/>
      <c r="N249" s="3"/>
      <c r="O249" s="3"/>
      <c r="P249" s="3"/>
      <c r="Q249" s="3"/>
    </row>
    <row r="250" spans="1:17" ht="14.25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123">
        <f>SUM(I251:I252)</f>
        <v>0</v>
      </c>
      <c r="J250" s="124">
        <f>SUM(J251:J252)</f>
        <v>0</v>
      </c>
      <c r="K250" s="125">
        <f>SUM(K251:K252)</f>
        <v>0</v>
      </c>
      <c r="L250" s="125">
        <f>SUM(L251:L252)</f>
        <v>0</v>
      </c>
      <c r="M250" s="3"/>
      <c r="N250" s="3"/>
      <c r="O250" s="3"/>
      <c r="P250" s="3"/>
      <c r="Q250" s="3"/>
    </row>
    <row r="251" spans="1:17" ht="25.5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117"/>
      <c r="J251" s="117"/>
      <c r="K251" s="117"/>
      <c r="L251" s="117"/>
      <c r="M251" s="3"/>
      <c r="N251" s="3"/>
      <c r="O251" s="3"/>
      <c r="P251" s="3"/>
      <c r="Q251" s="3"/>
    </row>
    <row r="252" spans="1:17" ht="18.7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117"/>
      <c r="J252" s="117"/>
      <c r="K252" s="117"/>
      <c r="L252" s="117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127">
        <f>I254</f>
        <v>0</v>
      </c>
      <c r="J253" s="128">
        <f t="shared" ref="J253:L254" si="39">J254</f>
        <v>0</v>
      </c>
      <c r="K253" s="129">
        <f t="shared" si="39"/>
        <v>0</v>
      </c>
      <c r="L253" s="129">
        <f t="shared" si="39"/>
        <v>0</v>
      </c>
      <c r="N253" s="3"/>
      <c r="O253" s="3"/>
      <c r="P253" s="3"/>
      <c r="Q253" s="3"/>
    </row>
    <row r="254" spans="1:17" ht="16.5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129">
        <f>I255</f>
        <v>0</v>
      </c>
      <c r="J254" s="128">
        <f t="shared" si="39"/>
        <v>0</v>
      </c>
      <c r="K254" s="129">
        <f t="shared" si="39"/>
        <v>0</v>
      </c>
      <c r="L254" s="129">
        <f t="shared" si="39"/>
        <v>0</v>
      </c>
      <c r="M254" s="3"/>
      <c r="N254" s="3"/>
      <c r="O254" s="3"/>
      <c r="P254" s="3"/>
      <c r="Q254" s="3"/>
    </row>
    <row r="255" spans="1:17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127">
        <f>I257</f>
        <v>0</v>
      </c>
      <c r="J256" s="128">
        <f t="shared" ref="J256:L257" si="40">J257</f>
        <v>0</v>
      </c>
      <c r="K256" s="129">
        <f t="shared" si="40"/>
        <v>0</v>
      </c>
      <c r="L256" s="129">
        <f t="shared" si="40"/>
        <v>0</v>
      </c>
      <c r="M256" s="3"/>
      <c r="N256" s="3"/>
      <c r="O256" s="3"/>
      <c r="P256" s="3"/>
      <c r="Q256" s="3"/>
    </row>
    <row r="257" spans="1:17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127">
        <f>I258</f>
        <v>0</v>
      </c>
      <c r="J257" s="128">
        <f t="shared" si="40"/>
        <v>0</v>
      </c>
      <c r="K257" s="129">
        <f t="shared" si="40"/>
        <v>0</v>
      </c>
      <c r="L257" s="129">
        <f t="shared" si="40"/>
        <v>0</v>
      </c>
      <c r="M257" s="3"/>
      <c r="N257" s="3"/>
      <c r="O257" s="3"/>
      <c r="P257" s="3"/>
      <c r="Q257" s="3"/>
    </row>
    <row r="258" spans="1:17" ht="15.75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132"/>
      <c r="J258" s="132"/>
      <c r="K258" s="132"/>
      <c r="L258" s="132"/>
      <c r="M258" s="3"/>
      <c r="N258" s="3"/>
      <c r="O258" s="3"/>
      <c r="P258" s="3"/>
      <c r="Q258" s="3"/>
    </row>
    <row r="259" spans="1:17" ht="13.5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127">
        <f>I260</f>
        <v>0</v>
      </c>
      <c r="J259" s="128">
        <f>J260</f>
        <v>0</v>
      </c>
      <c r="K259" s="129">
        <f>K260</f>
        <v>0</v>
      </c>
      <c r="L259" s="129">
        <f>L260</f>
        <v>0</v>
      </c>
      <c r="M259" s="3"/>
      <c r="N259" s="3"/>
      <c r="O259" s="3"/>
      <c r="P259" s="3"/>
      <c r="Q259" s="3"/>
    </row>
    <row r="260" spans="1:17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127">
        <f>I261+I262</f>
        <v>0</v>
      </c>
      <c r="J260" s="127">
        <f>J261+J262</f>
        <v>0</v>
      </c>
      <c r="K260" s="127">
        <f>K261+K262</f>
        <v>0</v>
      </c>
      <c r="L260" s="127">
        <f>L261+L262</f>
        <v>0</v>
      </c>
      <c r="M260" s="3"/>
      <c r="N260" s="3"/>
      <c r="O260" s="3"/>
      <c r="P260" s="3"/>
      <c r="Q260" s="3"/>
    </row>
    <row r="261" spans="1:17" ht="27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116"/>
      <c r="J261" s="117"/>
      <c r="K261" s="117"/>
      <c r="L261" s="117"/>
      <c r="M261" s="3"/>
      <c r="N261" s="3"/>
      <c r="O261" s="3"/>
      <c r="P261" s="3"/>
      <c r="Q261" s="3"/>
    </row>
    <row r="262" spans="1:17" ht="24.75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38.25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745</v>
      </c>
      <c r="H263" s="195">
        <v>234</v>
      </c>
      <c r="I263" s="127">
        <f>SUM(I264+I273+I277+I281+I285+I288+I291)</f>
        <v>0</v>
      </c>
      <c r="J263" s="128">
        <f>SUM(J264+J273+J277+J281+J285+J288+J291)</f>
        <v>0</v>
      </c>
      <c r="K263" s="129">
        <f>SUM(K264+K273+K277+K281+K285+K288+K291)</f>
        <v>0</v>
      </c>
      <c r="L263" s="129">
        <f>SUM(L264+L273+L277+L281+L285+L288+L291)</f>
        <v>0</v>
      </c>
      <c r="M263" s="3"/>
      <c r="N263" s="3"/>
      <c r="O263" s="3"/>
      <c r="P263" s="3"/>
      <c r="Q263" s="3"/>
    </row>
    <row r="264" spans="1:17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127">
        <f>I265</f>
        <v>0</v>
      </c>
      <c r="J264" s="127">
        <f>J265</f>
        <v>0</v>
      </c>
      <c r="K264" s="127">
        <f>K265</f>
        <v>0</v>
      </c>
      <c r="L264" s="127">
        <f>L265</f>
        <v>0</v>
      </c>
      <c r="M264" s="3"/>
      <c r="N264" s="3"/>
      <c r="O264" s="3"/>
      <c r="P264" s="3"/>
      <c r="Q264" s="3"/>
    </row>
    <row r="265" spans="1:17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127">
        <f>SUM(I266)</f>
        <v>0</v>
      </c>
      <c r="J265" s="127">
        <f t="shared" ref="J265:L265" si="41">SUM(J266)</f>
        <v>0</v>
      </c>
      <c r="K265" s="127">
        <f t="shared" si="41"/>
        <v>0</v>
      </c>
      <c r="L265" s="127">
        <f t="shared" si="41"/>
        <v>0</v>
      </c>
      <c r="M265" s="3"/>
      <c r="N265" s="3"/>
      <c r="O265" s="3"/>
      <c r="P265" s="3"/>
      <c r="Q265" s="3"/>
    </row>
    <row r="266" spans="1:17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 ht="15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127">
        <f>SUM(I268:I269)</f>
        <v>0</v>
      </c>
      <c r="J267" s="127">
        <f t="shared" ref="J267:K267" si="42">SUM(J268:J269)</f>
        <v>0</v>
      </c>
      <c r="K267" s="127">
        <f t="shared" si="42"/>
        <v>0</v>
      </c>
      <c r="L267" s="127">
        <f>SUM(L268:L269)</f>
        <v>0</v>
      </c>
      <c r="M267" s="3"/>
      <c r="N267" s="3"/>
      <c r="O267" s="3"/>
      <c r="P267" s="3"/>
      <c r="Q267" s="3"/>
    </row>
    <row r="268" spans="1:17" ht="15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117"/>
      <c r="J268" s="116"/>
      <c r="K268" s="117"/>
      <c r="L268" s="117"/>
      <c r="M268" s="3"/>
      <c r="N268" s="3"/>
      <c r="O268" s="3"/>
      <c r="P268" s="3"/>
      <c r="Q268" s="3"/>
    </row>
    <row r="269" spans="1:17" ht="15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117"/>
      <c r="J269" s="116"/>
      <c r="K269" s="117"/>
      <c r="L269" s="117"/>
      <c r="M269" s="3"/>
      <c r="N269" s="3"/>
      <c r="O269" s="3"/>
      <c r="P269" s="3"/>
      <c r="Q269" s="3"/>
    </row>
    <row r="270" spans="1:17" ht="15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127">
        <f>SUM(I271:I272)</f>
        <v>0</v>
      </c>
      <c r="J270" s="127">
        <f t="shared" ref="J270:K270" si="43">SUM(J271:J272)</f>
        <v>0</v>
      </c>
      <c r="K270" s="127">
        <f t="shared" si="43"/>
        <v>0</v>
      </c>
      <c r="L270" s="127">
        <f>SUM(L271:L272)</f>
        <v>0</v>
      </c>
      <c r="M270" s="3"/>
      <c r="N270" s="3"/>
      <c r="O270" s="3"/>
      <c r="P270" s="3"/>
      <c r="Q270" s="3"/>
    </row>
    <row r="271" spans="1:17" ht="15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117"/>
      <c r="J271" s="116"/>
      <c r="K271" s="117"/>
      <c r="L271" s="117"/>
      <c r="M271" s="3"/>
      <c r="N271" s="3"/>
      <c r="O271" s="3"/>
      <c r="P271" s="3"/>
      <c r="Q271" s="3"/>
    </row>
    <row r="272" spans="1:17" ht="15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117"/>
      <c r="J272" s="116"/>
      <c r="K272" s="117"/>
      <c r="L272" s="117"/>
      <c r="M272" s="3"/>
      <c r="N272" s="3"/>
      <c r="O272" s="3"/>
      <c r="P272" s="3"/>
      <c r="Q272" s="3"/>
    </row>
    <row r="273" spans="1:17" ht="25.5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127">
        <f>I274</f>
        <v>0</v>
      </c>
      <c r="J273" s="129">
        <f>J274</f>
        <v>0</v>
      </c>
      <c r="K273" s="127">
        <f>K274</f>
        <v>0</v>
      </c>
      <c r="L273" s="129">
        <f>L274</f>
        <v>0</v>
      </c>
      <c r="M273" s="3"/>
      <c r="N273" s="3"/>
      <c r="O273" s="3"/>
      <c r="P273" s="3"/>
      <c r="Q273" s="3"/>
    </row>
    <row r="274" spans="1:17" ht="20.25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123">
        <f>SUM(I275:I276)</f>
        <v>0</v>
      </c>
      <c r="J274" s="124">
        <f>SUM(J275:J276)</f>
        <v>0</v>
      </c>
      <c r="K274" s="125">
        <f>SUM(K275:K276)</f>
        <v>0</v>
      </c>
      <c r="L274" s="125">
        <f>SUM(L275:L276)</f>
        <v>0</v>
      </c>
      <c r="M274" s="3"/>
      <c r="N274" s="3"/>
      <c r="O274" s="3"/>
      <c r="P274" s="3"/>
      <c r="Q274" s="3"/>
    </row>
    <row r="275" spans="1:17" ht="25.5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117"/>
      <c r="J276" s="117"/>
      <c r="K276" s="117"/>
      <c r="L276" s="117"/>
      <c r="M276" s="3"/>
      <c r="N276" s="3"/>
      <c r="O276" s="3"/>
      <c r="P276" s="3"/>
      <c r="Q276" s="3"/>
    </row>
    <row r="277" spans="1:17" ht="25.5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127">
        <f>I278</f>
        <v>0</v>
      </c>
      <c r="J277" s="128">
        <f>J278</f>
        <v>0</v>
      </c>
      <c r="K277" s="129">
        <f>K278</f>
        <v>0</v>
      </c>
      <c r="L277" s="129">
        <f>L278</f>
        <v>0</v>
      </c>
      <c r="M277" s="3"/>
      <c r="N277" s="3"/>
      <c r="O277" s="3"/>
      <c r="P277" s="3"/>
      <c r="Q277" s="3"/>
    </row>
    <row r="278" spans="1:17" ht="30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127">
        <f>I279+I280</f>
        <v>0</v>
      </c>
      <c r="J278" s="127">
        <f>J279+J280</f>
        <v>0</v>
      </c>
      <c r="K278" s="127">
        <f>K279+K280</f>
        <v>0</v>
      </c>
      <c r="L278" s="127">
        <f>L279+L280</f>
        <v>0</v>
      </c>
      <c r="M278" s="3"/>
      <c r="N278" s="3"/>
      <c r="O278" s="3"/>
      <c r="P278" s="3"/>
      <c r="Q278" s="3"/>
    </row>
    <row r="279" spans="1:17" ht="31.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25.5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22.5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127">
        <f>I282</f>
        <v>0</v>
      </c>
      <c r="J281" s="128">
        <f>J282</f>
        <v>0</v>
      </c>
      <c r="K281" s="129">
        <f>K282</f>
        <v>0</v>
      </c>
      <c r="L281" s="129">
        <f>L282</f>
        <v>0</v>
      </c>
      <c r="M281" s="3"/>
      <c r="N281" s="3"/>
      <c r="O281" s="3"/>
      <c r="P281" s="3"/>
      <c r="Q281" s="3"/>
    </row>
    <row r="282" spans="1:17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127">
        <f>SUM(I283:I284)</f>
        <v>0</v>
      </c>
      <c r="J282" s="128">
        <f>SUM(J283:J284)</f>
        <v>0</v>
      </c>
      <c r="K282" s="129">
        <f>SUM(K283:K284)</f>
        <v>0</v>
      </c>
      <c r="L282" s="129">
        <f>SUM(L283:L284)</f>
        <v>0</v>
      </c>
      <c r="M282" s="3"/>
      <c r="N282" s="3"/>
      <c r="O282" s="3"/>
      <c r="P282" s="3"/>
      <c r="Q282" s="3"/>
    </row>
    <row r="283" spans="1:17" ht="30.75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117"/>
      <c r="J283" s="117"/>
      <c r="K283" s="117"/>
      <c r="L283" s="117"/>
      <c r="M283" s="3"/>
      <c r="N283" s="3"/>
      <c r="O283" s="3"/>
      <c r="P283" s="3"/>
      <c r="Q283" s="3"/>
    </row>
    <row r="284" spans="1:17" ht="27.75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14.25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127">
        <f>I286</f>
        <v>0</v>
      </c>
      <c r="J285" s="128">
        <f t="shared" ref="J285:L286" si="44">J286</f>
        <v>0</v>
      </c>
      <c r="K285" s="129">
        <f t="shared" si="44"/>
        <v>0</v>
      </c>
      <c r="L285" s="129">
        <f t="shared" si="44"/>
        <v>0</v>
      </c>
      <c r="M285" s="3"/>
      <c r="N285" s="3"/>
      <c r="O285" s="3"/>
      <c r="P285" s="3"/>
      <c r="Q285" s="3"/>
    </row>
    <row r="286" spans="1:17" ht="15.75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127">
        <f>I287</f>
        <v>0</v>
      </c>
      <c r="J286" s="128">
        <f t="shared" si="44"/>
        <v>0</v>
      </c>
      <c r="K286" s="129">
        <f t="shared" si="44"/>
        <v>0</v>
      </c>
      <c r="L286" s="129">
        <f t="shared" si="44"/>
        <v>0</v>
      </c>
      <c r="M286" s="3"/>
      <c r="N286" s="3"/>
      <c r="O286" s="3"/>
      <c r="P286" s="3"/>
      <c r="Q286" s="3"/>
    </row>
    <row r="287" spans="1:17" ht="15.75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117"/>
      <c r="J287" s="117"/>
      <c r="K287" s="117"/>
      <c r="L287" s="117"/>
      <c r="M287" s="3"/>
      <c r="N287" s="3"/>
      <c r="O287" s="3"/>
      <c r="P287" s="3"/>
      <c r="Q287" s="3"/>
    </row>
    <row r="288" spans="1:17" ht="14.25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127">
        <f>I289</f>
        <v>0</v>
      </c>
      <c r="J288" s="157">
        <f t="shared" ref="J288:L289" si="45">J289</f>
        <v>0</v>
      </c>
      <c r="K288" s="129">
        <f t="shared" si="45"/>
        <v>0</v>
      </c>
      <c r="L288" s="129">
        <f t="shared" si="45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127">
        <f>I290</f>
        <v>0</v>
      </c>
      <c r="J289" s="157">
        <f t="shared" si="45"/>
        <v>0</v>
      </c>
      <c r="K289" s="129">
        <f t="shared" si="45"/>
        <v>0</v>
      </c>
      <c r="L289" s="129">
        <f t="shared" si="45"/>
        <v>0</v>
      </c>
      <c r="M289" s="3"/>
      <c r="N289" s="3"/>
      <c r="O289" s="3"/>
      <c r="P289" s="3"/>
      <c r="Q289" s="3"/>
    </row>
    <row r="290" spans="1:17" ht="15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14.25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127">
        <f>I292</f>
        <v>0</v>
      </c>
      <c r="J291" s="157">
        <f>J292</f>
        <v>0</v>
      </c>
      <c r="K291" s="129">
        <f>K292</f>
        <v>0</v>
      </c>
      <c r="L291" s="129">
        <f>L292</f>
        <v>0</v>
      </c>
      <c r="M291" s="3"/>
      <c r="N291" s="3"/>
      <c r="O291" s="3"/>
      <c r="P291" s="3"/>
      <c r="Q291" s="3"/>
    </row>
    <row r="292" spans="1:17" ht="15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127">
        <f>I293+I294</f>
        <v>0</v>
      </c>
      <c r="J292" s="127">
        <f>J293+J294</f>
        <v>0</v>
      </c>
      <c r="K292" s="127">
        <f>K293+K294</f>
        <v>0</v>
      </c>
      <c r="L292" s="127">
        <f>L293+L294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110">
        <f>SUM(I296+I328)</f>
        <v>0</v>
      </c>
      <c r="J295" s="139">
        <f>SUM(J296+J328)</f>
        <v>0</v>
      </c>
      <c r="K295" s="111">
        <f>SUM(K296+K328)</f>
        <v>0</v>
      </c>
      <c r="L295" s="111">
        <f>SUM(L296+L328)</f>
        <v>0</v>
      </c>
      <c r="M295" s="3"/>
      <c r="N295" s="3"/>
      <c r="O295" s="3"/>
      <c r="P295" s="3"/>
      <c r="Q295" s="3"/>
    </row>
    <row r="296" spans="1:17" ht="40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746</v>
      </c>
      <c r="H296" s="195">
        <v>267</v>
      </c>
      <c r="I296" s="127">
        <f>SUM(I297+I306+I310+I314+I318+I321+I324)</f>
        <v>0</v>
      </c>
      <c r="J296" s="157">
        <f>SUM(J297+J306+J310+J314+J318+J321+J324)</f>
        <v>0</v>
      </c>
      <c r="K296" s="129">
        <f>SUM(K297+K306+K310+K314+K318+K321+K324)</f>
        <v>0</v>
      </c>
      <c r="L296" s="129">
        <f>SUM(L297+L306+L310+L314+L318+L321+L324)</f>
        <v>0</v>
      </c>
      <c r="M296" s="3"/>
      <c r="N296" s="3"/>
      <c r="O296" s="3"/>
      <c r="P296" s="3"/>
      <c r="Q296" s="3"/>
    </row>
    <row r="297" spans="1:17" ht="1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127">
        <f>SUM(I298+I300+I303)</f>
        <v>0</v>
      </c>
      <c r="J297" s="127">
        <f>SUM(J298+J300+J303)</f>
        <v>0</v>
      </c>
      <c r="K297" s="127">
        <f t="shared" ref="K297:L297" si="46">SUM(K298+K300+K303)</f>
        <v>0</v>
      </c>
      <c r="L297" s="127">
        <f t="shared" si="46"/>
        <v>0</v>
      </c>
      <c r="M297" s="3"/>
      <c r="N297" s="3"/>
      <c r="O297" s="3"/>
      <c r="P297" s="3"/>
      <c r="Q297" s="3"/>
    </row>
    <row r="298" spans="1:17" ht="12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127">
        <f>SUM(I299:I299)</f>
        <v>0</v>
      </c>
      <c r="J298" s="157">
        <f>SUM(J299:J299)</f>
        <v>0</v>
      </c>
      <c r="K298" s="129">
        <f>SUM(K299:K299)</f>
        <v>0</v>
      </c>
      <c r="L298" s="129">
        <f>SUM(L299:L299)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14.25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110">
        <f>SUM(I301:I302)</f>
        <v>0</v>
      </c>
      <c r="J300" s="110">
        <f>SUM(J301:J302)</f>
        <v>0</v>
      </c>
      <c r="K300" s="110">
        <f t="shared" ref="K300:L300" si="47">SUM(K301:K302)</f>
        <v>0</v>
      </c>
      <c r="L300" s="110">
        <f t="shared" si="47"/>
        <v>0</v>
      </c>
      <c r="M300" s="3"/>
      <c r="N300" s="3"/>
      <c r="O300" s="3"/>
      <c r="P300" s="3"/>
      <c r="Q300" s="3"/>
    </row>
    <row r="301" spans="1:17" ht="14.25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 ht="14.25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14.25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110">
        <f>SUM(I304:I305)</f>
        <v>0</v>
      </c>
      <c r="J303" s="110">
        <f>SUM(J304:J305)</f>
        <v>0</v>
      </c>
      <c r="K303" s="110">
        <f t="shared" ref="K303:L303" si="48">SUM(K304:K305)</f>
        <v>0</v>
      </c>
      <c r="L303" s="110">
        <f t="shared" si="48"/>
        <v>0</v>
      </c>
      <c r="M303" s="3"/>
      <c r="N303" s="3"/>
      <c r="O303" s="3"/>
      <c r="P303" s="3"/>
      <c r="Q303" s="3"/>
    </row>
    <row r="304" spans="1:17" ht="14.25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276</v>
      </c>
      <c r="H304" s="195">
        <v>275</v>
      </c>
      <c r="I304" s="117"/>
      <c r="J304" s="117"/>
      <c r="K304" s="117"/>
      <c r="L304" s="117"/>
      <c r="M304" s="3"/>
      <c r="N304" s="3"/>
      <c r="O304" s="3"/>
      <c r="P304" s="3"/>
      <c r="Q304" s="3"/>
    </row>
    <row r="305" spans="1:17" ht="14.25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127">
        <f>I307</f>
        <v>0</v>
      </c>
      <c r="J306" s="157">
        <f>J307</f>
        <v>0</v>
      </c>
      <c r="K306" s="129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15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123">
        <f>SUM(I308:I309)</f>
        <v>0</v>
      </c>
      <c r="J307" s="158">
        <f>SUM(J308:J309)</f>
        <v>0</v>
      </c>
      <c r="K307" s="125">
        <f>SUM(K308:K309)</f>
        <v>0</v>
      </c>
      <c r="L307" s="125">
        <f>SUM(L308:L309)</f>
        <v>0</v>
      </c>
      <c r="M307" s="3"/>
      <c r="N307" s="3"/>
      <c r="O307" s="3"/>
      <c r="P307" s="3"/>
      <c r="Q307" s="3"/>
    </row>
    <row r="308" spans="1:17" ht="15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12.75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5.75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127">
        <f>I311</f>
        <v>0</v>
      </c>
      <c r="J310" s="157">
        <f>J311</f>
        <v>0</v>
      </c>
      <c r="K310" s="129">
        <f>K311</f>
        <v>0</v>
      </c>
      <c r="L310" s="129">
        <f>L311</f>
        <v>0</v>
      </c>
      <c r="M310" s="3"/>
      <c r="N310" s="3"/>
      <c r="O310" s="3"/>
      <c r="P310" s="3"/>
      <c r="Q310" s="3"/>
    </row>
    <row r="311" spans="1:17" ht="15.75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129">
        <f>I312+I313</f>
        <v>0</v>
      </c>
      <c r="J311" s="129">
        <f>J312+J313</f>
        <v>0</v>
      </c>
      <c r="K311" s="129">
        <f>K312+K313</f>
        <v>0</v>
      </c>
      <c r="L311" s="129">
        <f>L312+L313</f>
        <v>0</v>
      </c>
      <c r="M311" s="3"/>
      <c r="N311" s="3"/>
      <c r="O311" s="3"/>
      <c r="P311" s="3"/>
      <c r="Q311" s="3"/>
    </row>
    <row r="312" spans="1:17" ht="27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132"/>
      <c r="J312" s="132"/>
      <c r="K312" s="132"/>
      <c r="L312" s="137"/>
      <c r="M312" s="3"/>
      <c r="N312" s="3"/>
      <c r="O312" s="3"/>
      <c r="P312" s="3"/>
      <c r="Q312" s="3"/>
    </row>
    <row r="313" spans="1:17" ht="26.25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117"/>
      <c r="J313" s="117"/>
      <c r="K313" s="117"/>
      <c r="L313" s="117"/>
      <c r="M313" s="3"/>
      <c r="N313" s="3"/>
      <c r="O313" s="3"/>
      <c r="P313" s="3"/>
      <c r="Q313" s="3"/>
    </row>
    <row r="314" spans="1:17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  <c r="Q314" s="3"/>
    </row>
    <row r="315" spans="1:17" ht="15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127">
        <f>SUM(I316:I317)</f>
        <v>0</v>
      </c>
      <c r="J315" s="127">
        <f>SUM(J316:J317)</f>
        <v>0</v>
      </c>
      <c r="K315" s="127">
        <f>SUM(K316:K317)</f>
        <v>0</v>
      </c>
      <c r="L315" s="127">
        <f>SUM(L316:L317)</f>
        <v>0</v>
      </c>
      <c r="M315" s="3"/>
      <c r="N315" s="3"/>
      <c r="O315" s="3"/>
      <c r="P315" s="3"/>
      <c r="Q315" s="3"/>
    </row>
    <row r="316" spans="1:17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116"/>
      <c r="J316" s="117"/>
      <c r="K316" s="117"/>
      <c r="L316" s="116"/>
      <c r="M316" s="3"/>
      <c r="N316" s="3"/>
      <c r="O316" s="3"/>
      <c r="P316" s="3"/>
      <c r="Q316" s="3"/>
    </row>
    <row r="317" spans="1:17" ht="14.25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117"/>
      <c r="J317" s="132"/>
      <c r="K317" s="132"/>
      <c r="L317" s="137"/>
      <c r="M317" s="3"/>
      <c r="N317" s="3"/>
      <c r="O317" s="3"/>
      <c r="P317" s="3"/>
      <c r="Q317" s="3"/>
    </row>
    <row r="318" spans="1:17" ht="15.75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125">
        <f>I319</f>
        <v>0</v>
      </c>
      <c r="J318" s="157">
        <f t="shared" ref="J318:L319" si="49">J319</f>
        <v>0</v>
      </c>
      <c r="K318" s="129">
        <f t="shared" si="49"/>
        <v>0</v>
      </c>
      <c r="L318" s="129">
        <f t="shared" si="49"/>
        <v>0</v>
      </c>
      <c r="M318" s="3"/>
      <c r="N318" s="3"/>
      <c r="O318" s="3"/>
      <c r="P318" s="3"/>
      <c r="Q318" s="3"/>
    </row>
    <row r="319" spans="1:17" ht="14.25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129">
        <f>I320</f>
        <v>0</v>
      </c>
      <c r="J319" s="158">
        <f t="shared" si="49"/>
        <v>0</v>
      </c>
      <c r="K319" s="125">
        <f t="shared" si="49"/>
        <v>0</v>
      </c>
      <c r="L319" s="125">
        <f t="shared" si="49"/>
        <v>0</v>
      </c>
      <c r="M319" s="3"/>
      <c r="N319" s="3"/>
      <c r="O319" s="3"/>
      <c r="P319" s="3"/>
      <c r="Q319" s="3"/>
    </row>
    <row r="320" spans="1:17" ht="14.25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117"/>
      <c r="J320" s="132"/>
      <c r="K320" s="132"/>
      <c r="L320" s="137"/>
      <c r="M320" s="3"/>
      <c r="N320" s="3"/>
      <c r="O320" s="3"/>
      <c r="P320" s="3"/>
      <c r="Q320" s="3"/>
    </row>
    <row r="321" spans="1:17" ht="14.25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129">
        <f>I322</f>
        <v>0</v>
      </c>
      <c r="J321" s="157">
        <f t="shared" ref="J321:L322" si="50">J322</f>
        <v>0</v>
      </c>
      <c r="K321" s="129">
        <f t="shared" si="50"/>
        <v>0</v>
      </c>
      <c r="L321" s="129">
        <f t="shared" si="50"/>
        <v>0</v>
      </c>
      <c r="M321" s="3"/>
      <c r="N321" s="3"/>
      <c r="O321" s="3"/>
      <c r="P321" s="3"/>
      <c r="Q321" s="3"/>
    </row>
    <row r="322" spans="1:17" ht="13.5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127">
        <f>I323</f>
        <v>0</v>
      </c>
      <c r="J322" s="157">
        <f t="shared" si="50"/>
        <v>0</v>
      </c>
      <c r="K322" s="129">
        <f t="shared" si="50"/>
        <v>0</v>
      </c>
      <c r="L322" s="129">
        <f t="shared" si="50"/>
        <v>0</v>
      </c>
      <c r="M322" s="3"/>
      <c r="N322" s="3"/>
      <c r="O322" s="3"/>
      <c r="P322" s="3"/>
      <c r="Q322" s="3"/>
    </row>
    <row r="323" spans="1:17" ht="14.25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132"/>
      <c r="J323" s="132"/>
      <c r="K323" s="132"/>
      <c r="L323" s="137"/>
      <c r="M323" s="3"/>
      <c r="N323" s="3"/>
      <c r="O323" s="3"/>
      <c r="P323" s="3"/>
      <c r="Q323" s="3"/>
    </row>
    <row r="324" spans="1:17" ht="15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127">
        <f>I325</f>
        <v>0</v>
      </c>
      <c r="J324" s="157">
        <f>J325</f>
        <v>0</v>
      </c>
      <c r="K324" s="129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16.5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127">
        <f>I326+I327</f>
        <v>0</v>
      </c>
      <c r="J325" s="127">
        <f>J326+J327</f>
        <v>0</v>
      </c>
      <c r="K325" s="127">
        <f>K326+K327</f>
        <v>0</v>
      </c>
      <c r="L325" s="127">
        <f>L326+L327</f>
        <v>0</v>
      </c>
      <c r="M325" s="3"/>
      <c r="N325" s="3"/>
      <c r="O325" s="3"/>
      <c r="P325" s="3"/>
      <c r="Q325" s="3"/>
    </row>
    <row r="326" spans="1:17" ht="27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132"/>
      <c r="J326" s="132"/>
      <c r="K326" s="132"/>
      <c r="L326" s="137"/>
      <c r="M326" s="3"/>
      <c r="N326" s="3"/>
      <c r="O326" s="3"/>
      <c r="P326" s="3"/>
      <c r="Q326" s="3"/>
    </row>
    <row r="327" spans="1:17" ht="27.75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38.25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127">
        <f>SUM(I329+I338+I342+I346+I350+I353+I356)</f>
        <v>0</v>
      </c>
      <c r="J328" s="157">
        <f>SUM(J329+J338+J342+J346+J350+J353+J356)</f>
        <v>0</v>
      </c>
      <c r="K328" s="129">
        <f>SUM(K329+K338+K342+K346+K350+K353+K356)</f>
        <v>0</v>
      </c>
      <c r="L328" s="129">
        <f>SUM(L329+L338+L342+L346+L350+L353+L356)</f>
        <v>0</v>
      </c>
      <c r="M328" s="3"/>
      <c r="N328" s="3"/>
      <c r="O328" s="3"/>
      <c r="P328" s="3"/>
      <c r="Q328" s="3"/>
    </row>
    <row r="329" spans="1:17" ht="15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127">
        <f>I330</f>
        <v>0</v>
      </c>
      <c r="J329" s="157">
        <f>J330</f>
        <v>0</v>
      </c>
      <c r="K329" s="129">
        <f>K330</f>
        <v>0</v>
      </c>
      <c r="L329" s="129">
        <f>L330</f>
        <v>0</v>
      </c>
      <c r="M329" s="3"/>
      <c r="N329" s="3"/>
      <c r="O329" s="3"/>
      <c r="P329" s="3"/>
      <c r="Q329" s="3"/>
    </row>
    <row r="330" spans="1:17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127">
        <f>SUM(I331:I331)</f>
        <v>0</v>
      </c>
      <c r="J330" s="127">
        <f t="shared" ref="J330:P330" si="51">SUM(J331:J331)</f>
        <v>0</v>
      </c>
      <c r="K330" s="127">
        <f t="shared" si="51"/>
        <v>0</v>
      </c>
      <c r="L330" s="127">
        <f t="shared" si="51"/>
        <v>0</v>
      </c>
      <c r="M330" s="349">
        <f t="shared" si="51"/>
        <v>0</v>
      </c>
      <c r="N330" s="349">
        <f t="shared" si="51"/>
        <v>0</v>
      </c>
      <c r="O330" s="349">
        <f t="shared" si="51"/>
        <v>0</v>
      </c>
      <c r="P330" s="349">
        <f t="shared" si="51"/>
        <v>0</v>
      </c>
      <c r="Q330" s="3"/>
    </row>
    <row r="331" spans="1:17" ht="13.5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132"/>
      <c r="J331" s="132"/>
      <c r="K331" s="132"/>
      <c r="L331" s="137"/>
      <c r="M331" s="3"/>
      <c r="N331" s="3"/>
      <c r="O331" s="3"/>
      <c r="P331" s="3"/>
      <c r="Q331" s="3"/>
    </row>
    <row r="332" spans="1:17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127">
        <f>SUM(I333:I334)</f>
        <v>0</v>
      </c>
      <c r="J332" s="127">
        <f t="shared" ref="J332:L332" si="52">SUM(J333:J334)</f>
        <v>0</v>
      </c>
      <c r="K332" s="127">
        <f t="shared" si="52"/>
        <v>0</v>
      </c>
      <c r="L332" s="127">
        <f t="shared" si="52"/>
        <v>0</v>
      </c>
      <c r="M332" s="3"/>
      <c r="N332" s="3"/>
      <c r="O332" s="3"/>
      <c r="P332" s="3"/>
      <c r="Q332" s="3"/>
    </row>
    <row r="333" spans="1:17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132"/>
      <c r="J333" s="132"/>
      <c r="K333" s="132"/>
      <c r="L333" s="137"/>
      <c r="M333" s="3"/>
      <c r="N333" s="3"/>
      <c r="O333" s="3"/>
      <c r="P333" s="3"/>
      <c r="Q333" s="3"/>
    </row>
    <row r="334" spans="1:17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127">
        <f>SUM(I336:I337)</f>
        <v>0</v>
      </c>
      <c r="J335" s="127">
        <f t="shared" ref="J335:L335" si="53">SUM(J336:J337)</f>
        <v>0</v>
      </c>
      <c r="K335" s="127">
        <f t="shared" si="53"/>
        <v>0</v>
      </c>
      <c r="L335" s="127">
        <f t="shared" si="53"/>
        <v>0</v>
      </c>
      <c r="M335" s="3"/>
      <c r="N335" s="3"/>
      <c r="O335" s="3"/>
      <c r="P335" s="3"/>
      <c r="Q335" s="3"/>
    </row>
    <row r="336" spans="1:17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117"/>
      <c r="J336" s="117"/>
      <c r="K336" s="117"/>
      <c r="L336" s="117"/>
      <c r="M336" s="3"/>
      <c r="N336" s="3"/>
      <c r="O336" s="3"/>
      <c r="P336" s="3"/>
      <c r="Q336" s="3"/>
    </row>
    <row r="337" spans="1:17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121"/>
      <c r="J337" s="312"/>
      <c r="K337" s="121"/>
      <c r="L337" s="121"/>
      <c r="M337" s="3"/>
      <c r="N337" s="3"/>
      <c r="O337" s="3"/>
      <c r="P337" s="3"/>
      <c r="Q337" s="3"/>
    </row>
    <row r="338" spans="1:17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149">
        <f>I339</f>
        <v>0</v>
      </c>
      <c r="J338" s="159">
        <f>J339</f>
        <v>0</v>
      </c>
      <c r="K338" s="151">
        <f>K339</f>
        <v>0</v>
      </c>
      <c r="L338" s="151">
        <f>L339</f>
        <v>0</v>
      </c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127">
        <f>SUM(I340:I341)</f>
        <v>0</v>
      </c>
      <c r="J339" s="128">
        <f>SUM(J340:J341)</f>
        <v>0</v>
      </c>
      <c r="K339" s="129">
        <f>SUM(K340:K341)</f>
        <v>0</v>
      </c>
      <c r="L339" s="129">
        <f>SUM(L340:L341)</f>
        <v>0</v>
      </c>
      <c r="M339" s="3"/>
      <c r="N339" s="3"/>
      <c r="O339" s="3"/>
      <c r="P339" s="3"/>
      <c r="Q339" s="3"/>
    </row>
    <row r="340" spans="1:17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117"/>
      <c r="J340" s="117"/>
      <c r="K340" s="117"/>
      <c r="L340" s="117"/>
      <c r="M340" s="3"/>
      <c r="N340" s="3"/>
      <c r="O340" s="3"/>
      <c r="P340" s="3"/>
      <c r="Q340" s="3"/>
    </row>
    <row r="341" spans="1:17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117"/>
      <c r="J341" s="117"/>
      <c r="K341" s="117"/>
      <c r="L341" s="117"/>
      <c r="M341" s="3"/>
      <c r="N341" s="3"/>
      <c r="O341" s="3"/>
      <c r="P341" s="3"/>
      <c r="Q341" s="3"/>
    </row>
    <row r="342" spans="1:17" ht="23.25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127">
        <f>I343</f>
        <v>0</v>
      </c>
      <c r="J342" s="128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13.5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8.5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127">
        <f>I347</f>
        <v>0</v>
      </c>
      <c r="J346" s="128">
        <f>J347</f>
        <v>0</v>
      </c>
      <c r="K346" s="129">
        <f>K347</f>
        <v>0</v>
      </c>
      <c r="L346" s="129">
        <f>L347</f>
        <v>0</v>
      </c>
      <c r="M346" s="3"/>
      <c r="N346" s="3"/>
      <c r="O346" s="3"/>
      <c r="P346" s="3"/>
      <c r="Q346" s="3"/>
    </row>
    <row r="347" spans="1:17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123">
        <f>SUM(I348:I349)</f>
        <v>0</v>
      </c>
      <c r="J347" s="124">
        <f>SUM(J348:J349)</f>
        <v>0</v>
      </c>
      <c r="K347" s="125">
        <f>SUM(K348:K349)</f>
        <v>0</v>
      </c>
      <c r="L347" s="125">
        <f>SUM(L348:L349)</f>
        <v>0</v>
      </c>
      <c r="M347" s="3"/>
      <c r="N347" s="3"/>
      <c r="O347" s="3"/>
      <c r="P347" s="3"/>
      <c r="Q347" s="3"/>
    </row>
    <row r="348" spans="1:17" ht="15.75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117"/>
      <c r="J348" s="117"/>
      <c r="K348" s="117"/>
      <c r="L348" s="117"/>
      <c r="M348" s="3"/>
      <c r="N348" s="3"/>
      <c r="O348" s="3"/>
      <c r="P348" s="3"/>
      <c r="Q348" s="3"/>
    </row>
    <row r="349" spans="1:17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127">
        <f>I351</f>
        <v>0</v>
      </c>
      <c r="J350" s="128">
        <f t="shared" ref="J350:L351" si="54">J351</f>
        <v>0</v>
      </c>
      <c r="K350" s="129">
        <f t="shared" si="54"/>
        <v>0</v>
      </c>
      <c r="L350" s="129">
        <f t="shared" si="54"/>
        <v>0</v>
      </c>
      <c r="M350" s="3"/>
      <c r="N350" s="3"/>
      <c r="O350" s="3"/>
      <c r="P350" s="3"/>
      <c r="Q350" s="3"/>
    </row>
    <row r="351" spans="1:17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123">
        <f>I352</f>
        <v>0</v>
      </c>
      <c r="J351" s="124">
        <f t="shared" si="54"/>
        <v>0</v>
      </c>
      <c r="K351" s="125">
        <f t="shared" si="54"/>
        <v>0</v>
      </c>
      <c r="L351" s="125">
        <f t="shared" si="54"/>
        <v>0</v>
      </c>
      <c r="M351" s="3"/>
      <c r="N351" s="3"/>
      <c r="O351" s="3"/>
      <c r="P351" s="3"/>
      <c r="Q351" s="3"/>
    </row>
    <row r="352" spans="1:17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132"/>
      <c r="J352" s="132"/>
      <c r="K352" s="132"/>
      <c r="L352" s="137"/>
      <c r="M352" s="3"/>
      <c r="N352" s="3"/>
      <c r="O352" s="3"/>
      <c r="P352" s="3"/>
      <c r="Q352" s="3"/>
    </row>
    <row r="353" spans="1:17" ht="16.5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127">
        <f>I354</f>
        <v>0</v>
      </c>
      <c r="J353" s="128">
        <f t="shared" ref="I353:L354" si="55">J354</f>
        <v>0</v>
      </c>
      <c r="K353" s="129">
        <f t="shared" si="55"/>
        <v>0</v>
      </c>
      <c r="L353" s="129">
        <f t="shared" si="55"/>
        <v>0</v>
      </c>
      <c r="M353" s="3"/>
      <c r="N353" s="3"/>
      <c r="O353" s="3"/>
      <c r="P353" s="3"/>
      <c r="Q353" s="3"/>
    </row>
    <row r="354" spans="1:17" ht="15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127">
        <f t="shared" si="55"/>
        <v>0</v>
      </c>
      <c r="J354" s="128">
        <f t="shared" si="55"/>
        <v>0</v>
      </c>
      <c r="K354" s="129">
        <f t="shared" si="55"/>
        <v>0</v>
      </c>
      <c r="L354" s="129">
        <f t="shared" si="55"/>
        <v>0</v>
      </c>
      <c r="M354" s="3"/>
      <c r="N354" s="3"/>
      <c r="O354" s="3"/>
      <c r="P354" s="3"/>
      <c r="Q354" s="3"/>
    </row>
    <row r="355" spans="1:17" ht="13.5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132"/>
      <c r="J355" s="132"/>
      <c r="K355" s="132"/>
      <c r="L355" s="137"/>
      <c r="M355" s="3"/>
      <c r="N355" s="3"/>
      <c r="O355" s="3"/>
      <c r="P355" s="3"/>
      <c r="Q355" s="3"/>
    </row>
    <row r="356" spans="1:17" ht="15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127">
        <f>I357</f>
        <v>0</v>
      </c>
      <c r="J356" s="128">
        <f t="shared" ref="J356:L356" si="56">J357</f>
        <v>0</v>
      </c>
      <c r="K356" s="129">
        <f t="shared" si="56"/>
        <v>0</v>
      </c>
      <c r="L356" s="129">
        <f t="shared" si="56"/>
        <v>0</v>
      </c>
      <c r="M356" s="3"/>
      <c r="N356" s="3"/>
      <c r="O356" s="3"/>
      <c r="P356" s="3"/>
      <c r="Q356" s="3"/>
    </row>
    <row r="357" spans="1:17" ht="12.75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127">
        <f>SUM(I358:I359)</f>
        <v>0</v>
      </c>
      <c r="J357" s="127">
        <f t="shared" ref="J357:L357" si="57">SUM(J358:J359)</f>
        <v>0</v>
      </c>
      <c r="K357" s="127">
        <f t="shared" si="57"/>
        <v>0</v>
      </c>
      <c r="L357" s="127">
        <f t="shared" si="57"/>
        <v>0</v>
      </c>
      <c r="M357" s="3"/>
      <c r="N357" s="3"/>
      <c r="O357" s="3"/>
      <c r="P357" s="3"/>
      <c r="Q357" s="3"/>
    </row>
    <row r="358" spans="1:17" ht="27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132"/>
      <c r="J358" s="132"/>
      <c r="K358" s="132"/>
      <c r="L358" s="137"/>
      <c r="M358" s="3"/>
      <c r="N358" s="3"/>
      <c r="O358" s="3"/>
      <c r="P358" s="3"/>
      <c r="Q358" s="3"/>
    </row>
    <row r="359" spans="1:17" ht="30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117"/>
      <c r="J359" s="117"/>
      <c r="K359" s="117"/>
      <c r="L359" s="117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140">
        <f>SUM(I30+I176)</f>
        <v>0</v>
      </c>
      <c r="J360" s="140">
        <f>SUM(J30+J176)</f>
        <v>0</v>
      </c>
      <c r="K360" s="140">
        <f>SUM(K30+K176)</f>
        <v>0</v>
      </c>
      <c r="L360" s="140">
        <f>SUM(L30+L176)</f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195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/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371" t="s">
        <v>133</v>
      </c>
      <c r="L363" s="371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82"/>
      <c r="H365" s="3"/>
      <c r="I365" s="161"/>
      <c r="J365" s="3"/>
      <c r="K365" s="243"/>
      <c r="L365" s="243"/>
      <c r="M365" s="3"/>
      <c r="N365" s="3"/>
      <c r="O365" s="3"/>
      <c r="P365" s="3"/>
      <c r="Q365" s="3"/>
    </row>
    <row r="366" spans="1:17" ht="26.25" customHeight="1">
      <c r="A366" s="160"/>
      <c r="B366" s="297"/>
      <c r="C366" s="297"/>
      <c r="D366" s="415" t="s">
        <v>747</v>
      </c>
      <c r="E366" s="416"/>
      <c r="F366" s="416"/>
      <c r="G366" s="416"/>
      <c r="H366" s="353"/>
      <c r="I366" s="186" t="s">
        <v>132</v>
      </c>
      <c r="J366" s="297"/>
      <c r="K366" s="371" t="s">
        <v>133</v>
      </c>
      <c r="L366" s="371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8:L169 J175:L175 I174:I175 I173:L173" name="Range71"/>
    <protectedRange sqref="A9:L9" name="Range69"/>
    <protectedRange sqref="K23:L24" name="Range67"/>
    <protectedRange sqref="L21" name="Range65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2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 A171:F171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F6 J6:L6" name="Range62"/>
    <protectedRange sqref="L20" name="Range64"/>
    <protectedRange sqref="L22" name="Range66"/>
    <protectedRange sqref="I25:L25" name="Range68"/>
    <protectedRange sqref="I54:L55 I53 J46:L52 I56 I57:L60" name="Range57"/>
    <protectedRange sqref="H26 A19:F22 G19:G20 G22 H19:J22" name="Range73"/>
    <protectedRange sqref="I227:L229 I234:L234 I236:L237 I239:L240" name="Range55"/>
  </protectedRanges>
  <customSheetViews>
    <customSheetView guid="{F9E0B991-BDE7-460F-930A-E72C1F4140F0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AD5A990E-E189-479D-9E26-E0C0989EF27A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</customSheetViews>
  <mergeCells count="22">
    <mergeCell ref="C22:I22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66:G366"/>
    <mergeCell ref="K366:L366"/>
    <mergeCell ref="L27:L28"/>
    <mergeCell ref="A29:F29"/>
    <mergeCell ref="K27:K28"/>
    <mergeCell ref="K363:L363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F9E0B991-BDE7-460F-930A-E72C1F4140F0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AD5A990E-E189-479D-9E26-E0C0989EF27A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Alvyda Kazakeviciute</cp:lastModifiedBy>
  <cp:lastPrinted>2019-12-30T12:14:20Z</cp:lastPrinted>
  <dcterms:created xsi:type="dcterms:W3CDTF">2004-04-07T10:43:01Z</dcterms:created>
  <dcterms:modified xsi:type="dcterms:W3CDTF">2020-06-26T06:50:38Z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