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ai-my.sharepoint.com/personal/laura_serzintiene_trakai_lt/Documents/Desktop/TARYBA/2026/balandis/Kelių sąrašo tikslinimas/"/>
    </mc:Choice>
  </mc:AlternateContent>
  <xr:revisionPtr revIDLastSave="3233" documentId="13_ncr:1_{9274230D-9DA4-4287-B640-E2CEFF1AD58A}" xr6:coauthVersionLast="47" xr6:coauthVersionMax="47" xr10:uidLastSave="{CE6ABCEE-A490-4C56-90BE-757683CD00DB}"/>
  <bookViews>
    <workbookView xWindow="-120" yWindow="-120" windowWidth="29040" windowHeight="15720" tabRatio="701" activeTab="6" xr2:uid="{00000000-000D-0000-FFFF-FFFF00000000}"/>
  </bookViews>
  <sheets>
    <sheet name="AUKŠTADVARIS" sheetId="5" r:id="rId1"/>
    <sheet name="GRENDAVĖ" sheetId="4" r:id="rId2"/>
    <sheet name="LENTVARIS" sheetId="2" r:id="rId3"/>
    <sheet name="ONUŠKIS" sheetId="6" r:id="rId4"/>
    <sheet name="PALUKNYS" sheetId="7" r:id="rId5"/>
    <sheet name="RŪDIŠKĖS" sheetId="3" r:id="rId6"/>
    <sheet name="SENIEJI TRAKAI" sheetId="8" r:id="rId7"/>
    <sheet name="TRAKAI" sheetId="1" r:id="rId8"/>
  </sheets>
  <definedNames>
    <definedName name="_xlnm.Print_Titles" localSheetId="0">AUKŠTADVARIS!$7:$8</definedName>
    <definedName name="_xlnm.Print_Titles" localSheetId="1">GRENDAVĖ!$9:$10</definedName>
    <definedName name="_xlnm.Print_Titles" localSheetId="2">LENTVARIS!$6:$7</definedName>
    <definedName name="_xlnm.Print_Titles" localSheetId="3">ONUŠKIS!$9:$10</definedName>
    <definedName name="_xlnm.Print_Titles" localSheetId="4">PALUKNYS!$9:$10</definedName>
    <definedName name="_xlnm.Print_Titles" localSheetId="5">RŪDIŠKĖS!$9:$10</definedName>
    <definedName name="_xlnm.Print_Titles" localSheetId="6">'SENIEJI TRAKAI'!$9:$10</definedName>
    <definedName name="_xlnm.Print_Titles" localSheetId="7">TRAKAI!$9:$10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7" l="1"/>
  <c r="F90" i="7"/>
  <c r="G269" i="1" l="1"/>
  <c r="F269" i="1"/>
  <c r="G81" i="1"/>
  <c r="F81" i="1"/>
  <c r="G46" i="8"/>
  <c r="F46" i="8"/>
  <c r="F90" i="8"/>
  <c r="G90" i="8"/>
  <c r="F72" i="3"/>
  <c r="G72" i="3"/>
  <c r="G145" i="3"/>
  <c r="F145" i="3"/>
  <c r="G25" i="7"/>
  <c r="F25" i="7"/>
  <c r="G89" i="6"/>
  <c r="F89" i="6"/>
  <c r="G41" i="6"/>
  <c r="F41" i="6"/>
  <c r="G185" i="2"/>
  <c r="F185" i="2"/>
  <c r="G28" i="2"/>
  <c r="F28" i="2"/>
  <c r="G56" i="4"/>
  <c r="F56" i="4"/>
  <c r="G32" i="4"/>
  <c r="G57" i="4" s="1"/>
  <c r="F32" i="4"/>
  <c r="G115" i="5"/>
  <c r="F115" i="5"/>
  <c r="F52" i="5"/>
  <c r="G52" i="5"/>
  <c r="F91" i="7" l="1"/>
  <c r="F270" i="1"/>
  <c r="F186" i="2"/>
  <c r="F57" i="4"/>
  <c r="F91" i="8"/>
  <c r="G90" i="6"/>
  <c r="F90" i="6"/>
  <c r="G116" i="5"/>
  <c r="F116" i="5"/>
  <c r="F146" i="3"/>
  <c r="G186" i="2"/>
  <c r="G270" i="1"/>
  <c r="H81" i="1"/>
  <c r="G91" i="8" l="1"/>
  <c r="H72" i="3" l="1"/>
  <c r="H146" i="3" l="1"/>
  <c r="G91" i="7" l="1"/>
  <c r="H270" i="1"/>
  <c r="H25" i="7"/>
  <c r="H91" i="7" s="1"/>
  <c r="G146" i="3" l="1"/>
</calcChain>
</file>

<file path=xl/sharedStrings.xml><?xml version="1.0" encoding="utf-8"?>
<sst xmlns="http://schemas.openxmlformats.org/spreadsheetml/2006/main" count="3944" uniqueCount="2806">
  <si>
    <t>Žaizdriai–Skynimai</t>
  </si>
  <si>
    <t>Mikniškės–Seimenai</t>
  </si>
  <si>
    <t>Miško g., Mikniškių k.</t>
  </si>
  <si>
    <t>Miciūnai–Maidonys–Akmena–Bražuolė</t>
  </si>
  <si>
    <t>Centrinė g., Bražuolės k.</t>
  </si>
  <si>
    <t>Gėlių g., Bražuolės k.</t>
  </si>
  <si>
    <t>Ąžuolų g., Bražuolės k.</t>
  </si>
  <si>
    <t>Trumpoji g., Bražuolės k.</t>
  </si>
  <si>
    <t>Beržų g., Bražuolės k.</t>
  </si>
  <si>
    <t>Gratiškės–Anupriškės–Miškežeris</t>
  </si>
  <si>
    <t>Petkeniškės–Kunigaikštinė</t>
  </si>
  <si>
    <t>Pakrantės g., Žydiškių k.</t>
  </si>
  <si>
    <t>Skaisčio g., Žydiškių k.</t>
  </si>
  <si>
    <t>Ramybės g., Žydiškių k.</t>
  </si>
  <si>
    <t>Saulės g., Jovariškių k.</t>
  </si>
  <si>
    <t>Jovarų g., Jovariškių k.</t>
  </si>
  <si>
    <t>Pušų g., Jovariškių k.</t>
  </si>
  <si>
    <t>Gandrų g., Jovariškių k.</t>
  </si>
  <si>
    <t>Akmenos g., Jovariškių k.</t>
  </si>
  <si>
    <t xml:space="preserve">Vėjo g., Jovariškių k. </t>
  </si>
  <si>
    <t>asfalbetonas</t>
  </si>
  <si>
    <t>Užutrakis–Raudonė II–Šulininkai</t>
  </si>
  <si>
    <t>TRAKŲ SENIŪNIJOS VIETINĖS REIKŠMĖS KELIAI</t>
  </si>
  <si>
    <t>TRAKŲ SENIŪNIJOS VIETINĖS REIKŠMĖS GATVĖS</t>
  </si>
  <si>
    <t>TSV001</t>
  </si>
  <si>
    <t>TSV002</t>
  </si>
  <si>
    <t>TSV003</t>
  </si>
  <si>
    <t>TSV004</t>
  </si>
  <si>
    <t>TSV005</t>
  </si>
  <si>
    <t>TSV006</t>
  </si>
  <si>
    <t>TSV007</t>
  </si>
  <si>
    <t>TSV008</t>
  </si>
  <si>
    <t>TSV009</t>
  </si>
  <si>
    <t>TSV010</t>
  </si>
  <si>
    <t>TSV011</t>
  </si>
  <si>
    <t>TSV012</t>
  </si>
  <si>
    <t>TSV013</t>
  </si>
  <si>
    <t>TSV014</t>
  </si>
  <si>
    <t>TSV015</t>
  </si>
  <si>
    <t>TSV016</t>
  </si>
  <si>
    <t>TSV017</t>
  </si>
  <si>
    <t>TSV018</t>
  </si>
  <si>
    <t>TSV019</t>
  </si>
  <si>
    <t>TSV020</t>
  </si>
  <si>
    <t>TSV021</t>
  </si>
  <si>
    <t>TSV022</t>
  </si>
  <si>
    <t>TSV023</t>
  </si>
  <si>
    <t>TSV024</t>
  </si>
  <si>
    <t>TSV025</t>
  </si>
  <si>
    <t>TSV026</t>
  </si>
  <si>
    <t>TSV027</t>
  </si>
  <si>
    <t>TSV028</t>
  </si>
  <si>
    <t>TSV029</t>
  </si>
  <si>
    <t>TSV030</t>
  </si>
  <si>
    <t>TSV031</t>
  </si>
  <si>
    <t>TSV032</t>
  </si>
  <si>
    <t>TSV033</t>
  </si>
  <si>
    <t>TSV034</t>
  </si>
  <si>
    <t>TSV035</t>
  </si>
  <si>
    <t>TSV036</t>
  </si>
  <si>
    <t>TSV037</t>
  </si>
  <si>
    <t>TSV038</t>
  </si>
  <si>
    <t>TSV039</t>
  </si>
  <si>
    <t>TSV040</t>
  </si>
  <si>
    <t>TSV041</t>
  </si>
  <si>
    <t>TSV042</t>
  </si>
  <si>
    <t>TSV043</t>
  </si>
  <si>
    <t>TSV044</t>
  </si>
  <si>
    <t>TSV045</t>
  </si>
  <si>
    <t>TSV046</t>
  </si>
  <si>
    <t>TSV047</t>
  </si>
  <si>
    <t>TSV048</t>
  </si>
  <si>
    <t>TSV049</t>
  </si>
  <si>
    <t>TSV050</t>
  </si>
  <si>
    <t>TSV051</t>
  </si>
  <si>
    <t>TSV052</t>
  </si>
  <si>
    <t>TSV053</t>
  </si>
  <si>
    <t>TSV054</t>
  </si>
  <si>
    <t>TSV055</t>
  </si>
  <si>
    <t>TSV056</t>
  </si>
  <si>
    <t>TSV057</t>
  </si>
  <si>
    <t>TSV058</t>
  </si>
  <si>
    <t>TSV059</t>
  </si>
  <si>
    <t>TSV060</t>
  </si>
  <si>
    <t>TSV061</t>
  </si>
  <si>
    <t>TSV062</t>
  </si>
  <si>
    <t>TSV063</t>
  </si>
  <si>
    <t>TSV064</t>
  </si>
  <si>
    <t>TSV065</t>
  </si>
  <si>
    <t>TSV066</t>
  </si>
  <si>
    <t>TSV067</t>
  </si>
  <si>
    <t>TSV068</t>
  </si>
  <si>
    <t>TSV069</t>
  </si>
  <si>
    <t>TSV070</t>
  </si>
  <si>
    <t>TSV071</t>
  </si>
  <si>
    <t>TSV072</t>
  </si>
  <si>
    <t>TSV073</t>
  </si>
  <si>
    <t>TSV074</t>
  </si>
  <si>
    <t>TSV075</t>
  </si>
  <si>
    <t>TSV076</t>
  </si>
  <si>
    <t>TSV077</t>
  </si>
  <si>
    <t>TSV078</t>
  </si>
  <si>
    <t>TSV079</t>
  </si>
  <si>
    <t>TSV080</t>
  </si>
  <si>
    <t>TSV081</t>
  </si>
  <si>
    <t>TSV082</t>
  </si>
  <si>
    <t>TSV083</t>
  </si>
  <si>
    <t>TSV084</t>
  </si>
  <si>
    <t>TSV085</t>
  </si>
  <si>
    <t>TSV086</t>
  </si>
  <si>
    <t>TSV087</t>
  </si>
  <si>
    <t>TSV088</t>
  </si>
  <si>
    <t>TSV089</t>
  </si>
  <si>
    <t>TSV090</t>
  </si>
  <si>
    <t>TSV091</t>
  </si>
  <si>
    <t>TSV092</t>
  </si>
  <si>
    <t>TSV093</t>
  </si>
  <si>
    <t>TSV094</t>
  </si>
  <si>
    <t>TSV095</t>
  </si>
  <si>
    <t>TSV096</t>
  </si>
  <si>
    <t>TSV097</t>
  </si>
  <si>
    <t>TSV098</t>
  </si>
  <si>
    <t>TSV099</t>
  </si>
  <si>
    <t>TSV100</t>
  </si>
  <si>
    <t>TSV101</t>
  </si>
  <si>
    <t>TSV102</t>
  </si>
  <si>
    <t>TSV103</t>
  </si>
  <si>
    <t>TSV104</t>
  </si>
  <si>
    <t>TSV105</t>
  </si>
  <si>
    <t>TSV106</t>
  </si>
  <si>
    <t>TSV107</t>
  </si>
  <si>
    <t>TSV108</t>
  </si>
  <si>
    <t>TSV109</t>
  </si>
  <si>
    <t>TSV110</t>
  </si>
  <si>
    <t>TSV111</t>
  </si>
  <si>
    <t>TSV112</t>
  </si>
  <si>
    <t>TSV113</t>
  </si>
  <si>
    <t>TSV114</t>
  </si>
  <si>
    <t>TSV115</t>
  </si>
  <si>
    <t>TSV116</t>
  </si>
  <si>
    <t>TSV117</t>
  </si>
  <si>
    <t>TSV118</t>
  </si>
  <si>
    <t>TSV119</t>
  </si>
  <si>
    <t>TSV120</t>
  </si>
  <si>
    <t>TSV121</t>
  </si>
  <si>
    <t>TSV122</t>
  </si>
  <si>
    <t>TSV123</t>
  </si>
  <si>
    <t>TSV124</t>
  </si>
  <si>
    <t>TSV125</t>
  </si>
  <si>
    <t>TSV126</t>
  </si>
  <si>
    <t>TSV127</t>
  </si>
  <si>
    <t>TSV128</t>
  </si>
  <si>
    <t>TSV129</t>
  </si>
  <si>
    <t>TSV130</t>
  </si>
  <si>
    <t>TSV131</t>
  </si>
  <si>
    <t>TSV132</t>
  </si>
  <si>
    <t>TSV133</t>
  </si>
  <si>
    <t>TSV134</t>
  </si>
  <si>
    <t>TSV135</t>
  </si>
  <si>
    <t>TSV136</t>
  </si>
  <si>
    <t>TSV137</t>
  </si>
  <si>
    <t>TSV138</t>
  </si>
  <si>
    <t>TSV139</t>
  </si>
  <si>
    <t>TSV140</t>
  </si>
  <si>
    <t>TSV141</t>
  </si>
  <si>
    <t>TSV142</t>
  </si>
  <si>
    <t>TSV143</t>
  </si>
  <si>
    <t>TSV144</t>
  </si>
  <si>
    <t>TSV145</t>
  </si>
  <si>
    <t>Kelio (gatvės) pavadinimo raidžių aiškinimas</t>
  </si>
  <si>
    <t>ASV54</t>
  </si>
  <si>
    <t>V.V. Navicko g.(dalis), Aukštadvario m.</t>
  </si>
  <si>
    <t>ASV55</t>
  </si>
  <si>
    <t>Didžioji g.(dalis), Aukštadvario m.</t>
  </si>
  <si>
    <t>TSV146</t>
  </si>
  <si>
    <t>Kelią valo, naudoja ir juo disponuoja, m</t>
  </si>
  <si>
    <t>Trakų raj. 
savivaldybė</t>
  </si>
  <si>
    <t>Privažiuojamais kelias prie Aukšlinės nuo 
kelio A16 Vilnius–Prienai–Marijampolė</t>
  </si>
  <si>
    <t>Privažiuojamais kelias prie Žerebėnų nuo 
kelio A16 Vilnius–Prienai–Marijampolė</t>
  </si>
  <si>
    <t>Privažiuojamasis kelias prie Grinapolio nuo kelio 4734 Moniai–Bagdanonys–Strėva</t>
  </si>
  <si>
    <t>Senoji Būda–Būrbiškės</t>
  </si>
  <si>
    <t>Jovariškės–Dainavėlė</t>
  </si>
  <si>
    <t>Jogėliškės–Norkai</t>
  </si>
  <si>
    <t>Kudrionys–Daniliškės</t>
  </si>
  <si>
    <t>Kunigaikštinė–Akmena</t>
  </si>
  <si>
    <t>Privažiuojamasis kelias prie Kudrionių Girios 
nuo kelio TSV044 Kunigaikštinė–Akmena</t>
  </si>
  <si>
    <t>Petkeniškės–Dubuklė</t>
  </si>
  <si>
    <t>Jogėliškės–Alsakiai</t>
  </si>
  <si>
    <t>Privažiuojamasis kelias prie Alsakėlių nuo 
kelio 4723 Žaizdriai–Salkininkai</t>
  </si>
  <si>
    <t>Privažiuojamasis kelias prie Totoriškių nuo kelio 4722 Trakai–Rykantai</t>
  </si>
  <si>
    <t xml:space="preserve">Privažiuojamasis kelias prie Miškinių nuo 
kelio 220 Trakai–Rūdiškės–Pivašiūnai–Alytus </t>
  </si>
  <si>
    <t>Privažiuojamasis kelias prie Varnikų šalia 
Nerespinkos ežero</t>
  </si>
  <si>
    <t>Privažiuojamasis kelias prie Varnikų sodybų nuo kelio 4751 Ostruvka–Varnikai–Jachtklubas</t>
  </si>
  <si>
    <t>Privažiuojamasis kelias prie Penkininkų nuo kelio A16 Vilnius–Prienai–Marijampolė</t>
  </si>
  <si>
    <t>Privažiuojamasis kelias prie Markutiškių nuo kelio A16 Vilnius–Prienai–Marijampolė</t>
  </si>
  <si>
    <t>Privažiuojamasis kelias prie Padumblės nuo kelio 4709 Trakai–Padvarionys–Semeliškės</t>
  </si>
  <si>
    <t>Privažiuojamasis kelias prie Kudrionių aplink Bitiškių ežerą</t>
  </si>
  <si>
    <t>Privažiuojamasis kelias prie Padvarionių nuo kelio 4709 Trakai–Padvarionys–Semeliškės</t>
  </si>
  <si>
    <t>Privažiuojamasis kelias prie Barščių nuo kelio A16 Vilnius–Prienai–Marijampolė</t>
  </si>
  <si>
    <t>Bendras 
ilgis, m</t>
  </si>
  <si>
    <t>AUKŠTADVARIO SENIŪNIJOS VIETINĖS REIKŠMĖS KELIAI</t>
  </si>
  <si>
    <t>ASV01</t>
  </si>
  <si>
    <t xml:space="preserve">Čekeliai–Nečiūnai–Bijūnai </t>
  </si>
  <si>
    <t>ASV02</t>
  </si>
  <si>
    <t xml:space="preserve">Čekeliai–Bijūnai </t>
  </si>
  <si>
    <t>ASV03</t>
  </si>
  <si>
    <t>Bijūnai–Dzenkūniškės</t>
  </si>
  <si>
    <t>ASV04</t>
  </si>
  <si>
    <t>Bijūnai–Dulkiškės</t>
  </si>
  <si>
    <t>ASV05</t>
  </si>
  <si>
    <t>Ivoniškės–Čekeliai</t>
  </si>
  <si>
    <t>ASV06</t>
  </si>
  <si>
    <t>ASV07</t>
  </si>
  <si>
    <t>Mackantiškės–Gubiškės–Būda</t>
  </si>
  <si>
    <t>ASV08</t>
  </si>
  <si>
    <t>Būda–Čekeliai</t>
  </si>
  <si>
    <t>ASV09</t>
  </si>
  <si>
    <t>Bijūnai–Maliancai–Krasnapolis</t>
  </si>
  <si>
    <t>ASV10</t>
  </si>
  <si>
    <t xml:space="preserve">Čižiūnai–Tamašiava–Pogulianka I </t>
  </si>
  <si>
    <t>ASV11</t>
  </si>
  <si>
    <t>Petrašiškės–Derionys</t>
  </si>
  <si>
    <t>ASV12</t>
  </si>
  <si>
    <t>Tabaliukai–Vladislava</t>
  </si>
  <si>
    <t>ASV13</t>
  </si>
  <si>
    <t>ASV14</t>
  </si>
  <si>
    <t>ASV15</t>
  </si>
  <si>
    <t>ASV16</t>
  </si>
  <si>
    <t>Čižiūnai–Ubiškės</t>
  </si>
  <si>
    <t>ASV17</t>
  </si>
  <si>
    <t>Privažiuojamasis kelias prie Semeliškių Būdos nuo kelio 4738 Krunis–Ūbiškės</t>
  </si>
  <si>
    <t>ASV18</t>
  </si>
  <si>
    <t>Ubiškės–Naujalaukis–Liaukiškės</t>
  </si>
  <si>
    <t>ASV19</t>
  </si>
  <si>
    <t>Ubiškės–Didžiarauliškės–Paberžė</t>
  </si>
  <si>
    <t>ASV20</t>
  </si>
  <si>
    <t>Didžiarauliškės–Zaulcai</t>
  </si>
  <si>
    <t>ASV21</t>
  </si>
  <si>
    <t>Čižiūnai–Ličiūniškės–Akmeniai</t>
  </si>
  <si>
    <t>ASV22</t>
  </si>
  <si>
    <t>Dailydukas I–Ličiūniškės</t>
  </si>
  <si>
    <t>ASV23</t>
  </si>
  <si>
    <t>Jurgionys–Jasudonys</t>
  </si>
  <si>
    <t>ASV24</t>
  </si>
  <si>
    <t>ASV25</t>
  </si>
  <si>
    <t>Privažiuojamasis kelias prie Staniavos nuo kelio ASV24 Jurgionys–Pogulianka II–Babromiškės</t>
  </si>
  <si>
    <t>ASV26</t>
  </si>
  <si>
    <t>Lavariškės–Vigodka</t>
  </si>
  <si>
    <t>ASV27</t>
  </si>
  <si>
    <t>Karapolis–Kruncikai</t>
  </si>
  <si>
    <t>ASV28</t>
  </si>
  <si>
    <t>ASV29</t>
  </si>
  <si>
    <t>ASV30</t>
  </si>
  <si>
    <t>Zabarauskai–Nekrašiškės</t>
  </si>
  <si>
    <t>ASV31</t>
  </si>
  <si>
    <t>Nevaršonys–Purvynai</t>
  </si>
  <si>
    <t>ASV32</t>
  </si>
  <si>
    <t>ASV33</t>
  </si>
  <si>
    <t>ASV34</t>
  </si>
  <si>
    <t>Totoriškės–Peteriškės</t>
  </si>
  <si>
    <t>AUKŠTADVARIO SENIŪNIJOS VIETINĖS REIKŠMĖS GATVĖS</t>
  </si>
  <si>
    <t>ASV35</t>
  </si>
  <si>
    <t>A. Mickevičiaus g., Aukštadvario m.</t>
  </si>
  <si>
    <t>ASV36</t>
  </si>
  <si>
    <t>Alytaus g., Aukštadvario m.</t>
  </si>
  <si>
    <t>ASV37</t>
  </si>
  <si>
    <t>Aušros g., Aukštadvario m.</t>
  </si>
  <si>
    <t>ASV38</t>
  </si>
  <si>
    <t>Dariaus ir Girėno g., Aukštadvario m.</t>
  </si>
  <si>
    <t>ASV39</t>
  </si>
  <si>
    <t>Kranto g., Aukštadvario m.</t>
  </si>
  <si>
    <t>ASV40</t>
  </si>
  <si>
    <t>Liepų g., Aukštadvario m.</t>
  </si>
  <si>
    <t>ASV41</t>
  </si>
  <si>
    <t>Naujoji g., Aukštadvario m.</t>
  </si>
  <si>
    <t>ASV42</t>
  </si>
  <si>
    <t>Navos g., Aukštadvario m.</t>
  </si>
  <si>
    <t>ASV43</t>
  </si>
  <si>
    <t>Pušyno g., Aukštadvario m.</t>
  </si>
  <si>
    <t>ASV44</t>
  </si>
  <si>
    <t>Skrebės g., Aukštadvario m.</t>
  </si>
  <si>
    <t>ASV45</t>
  </si>
  <si>
    <t>Sodų g., Aukštadvario m.</t>
  </si>
  <si>
    <t>ASV46</t>
  </si>
  <si>
    <t>Šilo g., Aukštadvario m.</t>
  </si>
  <si>
    <t>ASV47</t>
  </si>
  <si>
    <t>Verknės g., Aukštadvario m.</t>
  </si>
  <si>
    <t>ASV48</t>
  </si>
  <si>
    <t>Vievio g., Aukštadvario m.</t>
  </si>
  <si>
    <t>ASV49</t>
  </si>
  <si>
    <t>Kalno g., Aukštadvario m.</t>
  </si>
  <si>
    <t>ASV50</t>
  </si>
  <si>
    <t>Žvejų g., Aukštadvario m.</t>
  </si>
  <si>
    <t>IŠ VISO</t>
  </si>
  <si>
    <r>
      <t>A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>V01–seniūnijos teritorijoje;</t>
    </r>
  </si>
  <si>
    <r>
      <t>AS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</si>
  <si>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r>
      <t>ASV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–vietinės reikšmės kelio (gatvės) numeris.</t>
    </r>
  </si>
  <si>
    <t>Privažiuojamais kelias prie Vladislavos nuo kelio A16 Vilnius–Prienai–Marijampolė</t>
  </si>
  <si>
    <t>Privažiuojamasis kelias prie Petrašiškių nuo kelio A16 Vilnius–Prienai–Marijampolė</t>
  </si>
  <si>
    <t>Privažiuojamasis kelias prie Mackantiškių nuo kelio A16 Vilnius–Prienai–Marijampolė</t>
  </si>
  <si>
    <t>ONUŠKIO SENIŪNIJOS VIETINĖS REIKŠMĖS KELIAI</t>
  </si>
  <si>
    <t>OSV01</t>
  </si>
  <si>
    <t>Onuškis–Kęstučiai–Tolkiškių kelias</t>
  </si>
  <si>
    <t>OSV02</t>
  </si>
  <si>
    <t>Tolkiškių kelias–Skynimai–Jočionys</t>
  </si>
  <si>
    <t>OSV03</t>
  </si>
  <si>
    <t>Nupronys–Babraunininkai–Tolkiškės</t>
  </si>
  <si>
    <t>OSV04</t>
  </si>
  <si>
    <t>Karaliūnai–Pakalnininkai</t>
  </si>
  <si>
    <t>OSV05</t>
  </si>
  <si>
    <t>Pakalnininkai–Derionys</t>
  </si>
  <si>
    <t>OSV06</t>
  </si>
  <si>
    <t>Kęstučiai–Ramanava</t>
  </si>
  <si>
    <t>OSV07</t>
  </si>
  <si>
    <t>Ramanava–Jukniškės</t>
  </si>
  <si>
    <t>OSV08</t>
  </si>
  <si>
    <t>Taučionys–Bakaloriškės–Žydabrastis</t>
  </si>
  <si>
    <t>OSV09</t>
  </si>
  <si>
    <t>OSV10</t>
  </si>
  <si>
    <t>Jurgionys–Dusmenys</t>
  </si>
  <si>
    <t>OSV11</t>
  </si>
  <si>
    <t>Dusmenys–Alaburdiškės</t>
  </si>
  <si>
    <t>OSV12</t>
  </si>
  <si>
    <t>Alaburdiškės–Vackiškės–Aleksandrava</t>
  </si>
  <si>
    <t>OSV13</t>
  </si>
  <si>
    <t>Alaburdiškės–Pikciūniškės–Pasamavis</t>
  </si>
  <si>
    <t>OSV14</t>
  </si>
  <si>
    <t>OSV15</t>
  </si>
  <si>
    <t>Pivažiuojamasis kelias prie Pasamavio 
nuo kelio 4706 Onuškis–Butrimonys–Punia</t>
  </si>
  <si>
    <t>OSV16</t>
  </si>
  <si>
    <t>OSV17</t>
  </si>
  <si>
    <t>OSV18</t>
  </si>
  <si>
    <t>OSV19</t>
  </si>
  <si>
    <t>Alešiškės–Toliotonys</t>
  </si>
  <si>
    <t>OSV20</t>
  </si>
  <si>
    <t>OSV21</t>
  </si>
  <si>
    <t>Saviškės–Gudžionys</t>
  </si>
  <si>
    <t>OSV22</t>
  </si>
  <si>
    <t>OSV23</t>
  </si>
  <si>
    <t>Nupronys–Jukniškės</t>
  </si>
  <si>
    <t>OSV24</t>
  </si>
  <si>
    <t>Alešiškės I–Parankava</t>
  </si>
  <si>
    <t>OSV25</t>
  </si>
  <si>
    <t>Privažiuojamasis kelias prie Alešiškių sodybų nuo 
kelio 4706 Onuškis–Butrimonys–Punia</t>
  </si>
  <si>
    <t>OSV26</t>
  </si>
  <si>
    <t>Vaickūniškės–Jukniškės</t>
  </si>
  <si>
    <t>ONUŠKIO SENIŪNIJOS VIETINĖS REIKŠMĖS GATVĖS</t>
  </si>
  <si>
    <t>OSV27</t>
  </si>
  <si>
    <t>Miško g., Onuškio m.</t>
  </si>
  <si>
    <t>OSV28</t>
  </si>
  <si>
    <t>Ramošiškių g., Onuškio m.</t>
  </si>
  <si>
    <t>OSV29</t>
  </si>
  <si>
    <t>Ežero g., Onuškio m.</t>
  </si>
  <si>
    <t>OSV30</t>
  </si>
  <si>
    <t>Medžiotojų g., Onuškio m.</t>
  </si>
  <si>
    <t>OSV31</t>
  </si>
  <si>
    <t>Kęstučių g., Onuškio m.</t>
  </si>
  <si>
    <t>OSV32</t>
  </si>
  <si>
    <t>Šlaito g., Onuškio m.</t>
  </si>
  <si>
    <t>OSV33</t>
  </si>
  <si>
    <t>Žemdirbių g., Onuškio m.</t>
  </si>
  <si>
    <t>OSV34</t>
  </si>
  <si>
    <t>Trumpoji g., Onuškio m.</t>
  </si>
  <si>
    <t>OSV35</t>
  </si>
  <si>
    <t>OSV36</t>
  </si>
  <si>
    <t>Ežero g., Dusmenų k.</t>
  </si>
  <si>
    <t>OSV37</t>
  </si>
  <si>
    <t>OSV38</t>
  </si>
  <si>
    <t>Saulėtekio g., Dusmenų k.</t>
  </si>
  <si>
    <t>OSV39</t>
  </si>
  <si>
    <t>Alyvų g., Dusmenų k.</t>
  </si>
  <si>
    <t>OSV40</t>
  </si>
  <si>
    <t>OSV41</t>
  </si>
  <si>
    <t>OSV42</t>
  </si>
  <si>
    <t xml:space="preserve">Kelio (gatvės) pavadinimo raidžių aiškinimas </t>
  </si>
  <si>
    <t>Kelio (gatvės)
numeris</t>
  </si>
  <si>
    <t>RŪDIŠKIŲ SENIŪNIJOS VIETINĖS REIKŠMĖS KELIAI</t>
  </si>
  <si>
    <t>RSV01</t>
  </si>
  <si>
    <t>RSV02</t>
  </si>
  <si>
    <t>RSV03</t>
  </si>
  <si>
    <t>RSV04</t>
  </si>
  <si>
    <t>Privažiuojamasis kelias prie Ąžuolijų nuo
kelio 220  Trakai–Rūdiškės–Pivašiūnai–Alytus</t>
  </si>
  <si>
    <t>RSV05</t>
  </si>
  <si>
    <t>Galaverknis–Strėva</t>
  </si>
  <si>
    <t>RSV06</t>
  </si>
  <si>
    <t>Markūnai–Rūdiškės</t>
  </si>
  <si>
    <t>RSV07</t>
  </si>
  <si>
    <t>RSV08</t>
  </si>
  <si>
    <t>Trakų rajono savivaldybės tarybos</t>
  </si>
  <si>
    <t>RSV09</t>
  </si>
  <si>
    <t>Privažiuojamasis kelias prie Markūnų nuo kelio 220  Trakai–Rūdiškės–Pivašiūnai–Alytus</t>
  </si>
  <si>
    <t>RSV10</t>
  </si>
  <si>
    <t>Privažiuojamasis kelias prie Adeliškių 
nuo kelio 220  Trakai–Rūdiškės–Pivašiūnai–Alytus</t>
  </si>
  <si>
    <t>RSV11</t>
  </si>
  <si>
    <t xml:space="preserve">Rūdiškės–Adeliškės </t>
  </si>
  <si>
    <t>RSV12</t>
  </si>
  <si>
    <t>Rūdiškės–Odesa</t>
  </si>
  <si>
    <t>RSV13</t>
  </si>
  <si>
    <t>RSV14</t>
  </si>
  <si>
    <t>RSV15</t>
  </si>
  <si>
    <t>RSV16</t>
  </si>
  <si>
    <t>Ismonys–Stanislaviškės</t>
  </si>
  <si>
    <t>RSV17</t>
  </si>
  <si>
    <t>Ismonys–Vytautava</t>
  </si>
  <si>
    <t>RSV18</t>
  </si>
  <si>
    <t>Privažiuojamasis kelias prie Vytautavos 
(5, 6, 8 namų) nuo kelio RSV05 Galaverknis–Strėva</t>
  </si>
  <si>
    <t>RSV19</t>
  </si>
  <si>
    <t>RSV20</t>
  </si>
  <si>
    <t>RSV21</t>
  </si>
  <si>
    <t>Aleksandriškės–Pribonys</t>
  </si>
  <si>
    <t>RSV22</t>
  </si>
  <si>
    <t>Rūdiškės–Karališkės–Inklėriškės</t>
  </si>
  <si>
    <t>RSV23</t>
  </si>
  <si>
    <t>RSV24</t>
  </si>
  <si>
    <t>Aluona–Vištelionys</t>
  </si>
  <si>
    <t>RSV25</t>
  </si>
  <si>
    <t>RSV26</t>
  </si>
  <si>
    <t>Privažiuojamasis kelias nuo Ežeriuko 
ežero iki kanalo</t>
  </si>
  <si>
    <t>RSV27</t>
  </si>
  <si>
    <t>Luknos ežeras–Vištelionys</t>
  </si>
  <si>
    <t>RSV28</t>
  </si>
  <si>
    <t>Vištelionys–Apatiškės–Liodžionys</t>
  </si>
  <si>
    <t>RSV29</t>
  </si>
  <si>
    <t>Anglininkai–Gojus</t>
  </si>
  <si>
    <t>RSV30</t>
  </si>
  <si>
    <t>RSV31</t>
  </si>
  <si>
    <t>RSV32</t>
  </si>
  <si>
    <t>Rūdiškės–Anglininkai</t>
  </si>
  <si>
    <t>RSV33</t>
  </si>
  <si>
    <t>RSV34</t>
  </si>
  <si>
    <t>RSV35</t>
  </si>
  <si>
    <t>RSV36</t>
  </si>
  <si>
    <t>RSV37</t>
  </si>
  <si>
    <t>Mažieji Lieponys–Kalviai</t>
  </si>
  <si>
    <t>RSV38</t>
  </si>
  <si>
    <t>Tiltai–Naujienos</t>
  </si>
  <si>
    <t>RSV39</t>
  </si>
  <si>
    <t>Naujienos–Pamerkiai</t>
  </si>
  <si>
    <t>RSV40</t>
  </si>
  <si>
    <t>RSV41</t>
  </si>
  <si>
    <t>RSV42</t>
  </si>
  <si>
    <t>RSV43</t>
  </si>
  <si>
    <t>RSV44</t>
  </si>
  <si>
    <t>RSV45</t>
  </si>
  <si>
    <t>RSV46</t>
  </si>
  <si>
    <t>RSV47</t>
  </si>
  <si>
    <t>RSV48</t>
  </si>
  <si>
    <t>Privažiuojamsis kelias prie Bajambalės nuo kelio 
220 Trakai–Rūdiškės–Pivašiūnai–Alytus</t>
  </si>
  <si>
    <t>RSV49</t>
  </si>
  <si>
    <t>RSV50</t>
  </si>
  <si>
    <t>RSV51</t>
  </si>
  <si>
    <t>RSV52</t>
  </si>
  <si>
    <t>RSV53</t>
  </si>
  <si>
    <t>RSV54</t>
  </si>
  <si>
    <t>RSV55</t>
  </si>
  <si>
    <t>RSV56</t>
  </si>
  <si>
    <t>RSV57</t>
  </si>
  <si>
    <t>Žėronys–Karališkės</t>
  </si>
  <si>
    <t>RŪDIŠKIŲ SENIŪNIJOS VIETINĖS REIKŠMĖS GATVĖS</t>
  </si>
  <si>
    <t>RSV58</t>
  </si>
  <si>
    <t>Aluonos g., Rūdiškių m.</t>
  </si>
  <si>
    <t>RSV59</t>
  </si>
  <si>
    <t>Aušros g., Rūdiškių m.</t>
  </si>
  <si>
    <t>RSV60</t>
  </si>
  <si>
    <t>Beržų g., Rūdiškių m.</t>
  </si>
  <si>
    <t>RSV61</t>
  </si>
  <si>
    <t>Gėlių g., Rūdiškių m.</t>
  </si>
  <si>
    <t>RSV62</t>
  </si>
  <si>
    <t>Gūdiškių g., Rūdiškių m.</t>
  </si>
  <si>
    <t>RSV63</t>
  </si>
  <si>
    <t>Pušyno g., Rūdiškių m.</t>
  </si>
  <si>
    <t xml:space="preserve">     Kelio (gatvės) pavadinimo raidžių aiškinimas</t>
  </si>
  <si>
    <t>RSV64</t>
  </si>
  <si>
    <t>Kriaušių g., Rūdiškių m.</t>
  </si>
  <si>
    <t>RSV65</t>
  </si>
  <si>
    <t>Lauko g., Rūdiškių m.</t>
  </si>
  <si>
    <t>RSV66</t>
  </si>
  <si>
    <t xml:space="preserve">Miško g., Rūdiškių m. </t>
  </si>
  <si>
    <t>RSV67</t>
  </si>
  <si>
    <t>Naujoji g., Rūdiškių m.</t>
  </si>
  <si>
    <t>RSV68</t>
  </si>
  <si>
    <t>Pietų g., Rūdiškių m.</t>
  </si>
  <si>
    <t>RSV69</t>
  </si>
  <si>
    <t xml:space="preserve">Pirties g., Rūdiškių m. </t>
  </si>
  <si>
    <t>RSV70</t>
  </si>
  <si>
    <t>Sodų g., Rūdiškių m.</t>
  </si>
  <si>
    <t>RSV71</t>
  </si>
  <si>
    <t>Tylos g., Rūdiškių m.</t>
  </si>
  <si>
    <t>RSV72</t>
  </si>
  <si>
    <t>Statybininkų g., Rūdiškių m.</t>
  </si>
  <si>
    <t>RSV73</t>
  </si>
  <si>
    <t>Stoties g., Rūdiškių m.</t>
  </si>
  <si>
    <t>RSV74</t>
  </si>
  <si>
    <t>Ulkiškių g., Rūdiškių m.</t>
  </si>
  <si>
    <t>RSV75</t>
  </si>
  <si>
    <t>Bažnyčios g., Rūdiškių m.</t>
  </si>
  <si>
    <t>RSV76</t>
  </si>
  <si>
    <t>Ežero g., Rūdiškių m.</t>
  </si>
  <si>
    <t>RSV77</t>
  </si>
  <si>
    <t>Šilo g., Rūdiškių m.</t>
  </si>
  <si>
    <t>RSV78</t>
  </si>
  <si>
    <t>Liepų g., Rūdiškių m.</t>
  </si>
  <si>
    <t>RSV79</t>
  </si>
  <si>
    <t>Šilo g., Tiltų k.</t>
  </si>
  <si>
    <t>RSV80</t>
  </si>
  <si>
    <t>Naujienų g., Tiltų k.</t>
  </si>
  <si>
    <t>RSV81</t>
  </si>
  <si>
    <t>Tvenkinio g., Tiltų k.</t>
  </si>
  <si>
    <t>RSV82</t>
  </si>
  <si>
    <t>Gelužos 1-oji g., Tiltų k.</t>
  </si>
  <si>
    <t>RSV83</t>
  </si>
  <si>
    <t>Gelužos 2-oji g., Tiltų k.</t>
  </si>
  <si>
    <t>RSV84</t>
  </si>
  <si>
    <t>Miškininkų g., Tiltų k.</t>
  </si>
  <si>
    <t>RSV85</t>
  </si>
  <si>
    <t>Užupio g., Tiltų k.</t>
  </si>
  <si>
    <t>RSV86</t>
  </si>
  <si>
    <t>Salos g., Tiltų k.</t>
  </si>
  <si>
    <t xml:space="preserve">Privažiuojamsis kelias prie Visgirdų nuo kelio 4714 Strėva–Ismonys–Rūdiškės </t>
  </si>
  <si>
    <t xml:space="preserve">Privažiuojamasis kelias prie Obelių nuo kelio 4714 Strėva–Ismonys–Rūdiškės </t>
  </si>
  <si>
    <t>SENŲJŲ TRAKŲ SENIŪNIJOS VIETINĖS REIKŠMĖS KELIAI</t>
  </si>
  <si>
    <t>STSV01</t>
  </si>
  <si>
    <t xml:space="preserve">Senieji Trakai–Žūkai </t>
  </si>
  <si>
    <t>STSV02</t>
  </si>
  <si>
    <t>STSV03</t>
  </si>
  <si>
    <t>STSV04</t>
  </si>
  <si>
    <t>Privažiuojamasis kelias iki sodybos Žūkų kaime</t>
  </si>
  <si>
    <t>STSV05</t>
  </si>
  <si>
    <t xml:space="preserve">Privažiuojamasis kelias prie Žūkų sodybų (7,6 namų) </t>
  </si>
  <si>
    <t>STSV06</t>
  </si>
  <si>
    <t>Varnikėliai I–Varnikėliai II</t>
  </si>
  <si>
    <t>STSV07</t>
  </si>
  <si>
    <t>STSV08</t>
  </si>
  <si>
    <t>Privažiuojamasis kelias prie Serapiniškių sodybų nuo kelio 4727 Trakai–Lentvaris–Mūrinė Vokė</t>
  </si>
  <si>
    <t>STSV09</t>
  </si>
  <si>
    <t>STSV10</t>
  </si>
  <si>
    <t>STSV11</t>
  </si>
  <si>
    <t>STSV12</t>
  </si>
  <si>
    <t>STSV13</t>
  </si>
  <si>
    <t>Pilialaukis–Dobravolė</t>
  </si>
  <si>
    <t>STSV14</t>
  </si>
  <si>
    <t>Ladyga–Pabaliai</t>
  </si>
  <si>
    <t>STSV15</t>
  </si>
  <si>
    <t>Privažiuojamasis kelias prie Antaniškių nuo kelio A16 
Vilnius–Prienai–Marijampolė</t>
  </si>
  <si>
    <t>STSV16</t>
  </si>
  <si>
    <t>Bedugnė–Naujasis Tarpupis</t>
  </si>
  <si>
    <t>STSV17</t>
  </si>
  <si>
    <t>Naujasis Tarpupis–Senasis Tarpupis</t>
  </si>
  <si>
    <t>STSV18</t>
  </si>
  <si>
    <t>STSV19</t>
  </si>
  <si>
    <t>Naujasis Tarpupis–Strakiškės</t>
  </si>
  <si>
    <t>STSV20</t>
  </si>
  <si>
    <t>Strakiškės–Bedugnė</t>
  </si>
  <si>
    <t>STSV21</t>
  </si>
  <si>
    <t>Senasis Tarpupis–Ropėjos</t>
  </si>
  <si>
    <t>STSV22</t>
  </si>
  <si>
    <t>STSV23</t>
  </si>
  <si>
    <t>STSV24</t>
  </si>
  <si>
    <t>Strakiškės–Zinkiškės</t>
  </si>
  <si>
    <t>STSV25</t>
  </si>
  <si>
    <t>Senasis Tarpupis–Baušiškės</t>
  </si>
  <si>
    <t>STSV26</t>
  </si>
  <si>
    <t>STSV27</t>
  </si>
  <si>
    <t>STSV28</t>
  </si>
  <si>
    <t>Mamavys–Baltosios Vokės 
žuvivaisos tvenkinys</t>
  </si>
  <si>
    <t>Privažiuojamasis kelias prie Pamerkių nuo kelio A4 Vilnius–Varėna–*Gardinas</t>
  </si>
  <si>
    <t>Privažiuojamasis kelias šalia Merkio nuo kelio A4 Vilnius–Varėna–*Gardinas</t>
  </si>
  <si>
    <t>PSV57</t>
  </si>
  <si>
    <t>PSV58</t>
  </si>
  <si>
    <t>PSV59</t>
  </si>
  <si>
    <t>Vaizbūniškės–Ivoniškės</t>
  </si>
  <si>
    <t>Jovaišiškės–Pogulianka II–Babromiškės</t>
  </si>
  <si>
    <t>Jurgionys–Karapolis</t>
  </si>
  <si>
    <t>Gaidžiūnai–Jarmališkės–Kailiūkščiai</t>
  </si>
  <si>
    <t>ASV51</t>
  </si>
  <si>
    <t>ASV52</t>
  </si>
  <si>
    <t>ASV53</t>
  </si>
  <si>
    <t>Privažiuojamasis kelias prie laukų per
 Medrynios upelį nuo kelio STSV17 Naujasis Tarpupis–Senasis Tarpupis</t>
  </si>
  <si>
    <t>STSV29</t>
  </si>
  <si>
    <t>STSV30</t>
  </si>
  <si>
    <t>STSV31</t>
  </si>
  <si>
    <t>SENŲJŲ TRAKŲ SENIŪNIJOS VIETINĖS REIKŠMĖS GATVĖS</t>
  </si>
  <si>
    <t>STSV32</t>
  </si>
  <si>
    <t>Pilies g., Senųjų Trakų k.</t>
  </si>
  <si>
    <t>STSV33</t>
  </si>
  <si>
    <t>STSV34</t>
  </si>
  <si>
    <t>Vilniaus g., Senųjų Trakų k.</t>
  </si>
  <si>
    <t>STSV35</t>
  </si>
  <si>
    <t>STSV36</t>
  </si>
  <si>
    <t>Taikos g., Senųjų Trakų k.</t>
  </si>
  <si>
    <t>STSV37</t>
  </si>
  <si>
    <t>Jaunystės g., Senųjų Trakų k.</t>
  </si>
  <si>
    <t>STSV38</t>
  </si>
  <si>
    <t>Draugystės g., Senųjų Trakų k.</t>
  </si>
  <si>
    <t>STSV39</t>
  </si>
  <si>
    <t>STSV40</t>
  </si>
  <si>
    <t>STSV41</t>
  </si>
  <si>
    <t>Sodų g., Senųjų Trakų k.</t>
  </si>
  <si>
    <t>STSV42</t>
  </si>
  <si>
    <t>Pakalnės g., Senųjų Trakų k.</t>
  </si>
  <si>
    <t>STSV43</t>
  </si>
  <si>
    <t>Gėlių g., Senųjų Trakų k.</t>
  </si>
  <si>
    <t>STSV44</t>
  </si>
  <si>
    <t>Trumpoji g., Senųjų Trakų k.</t>
  </si>
  <si>
    <t>STSV45</t>
  </si>
  <si>
    <t>Žalioji g., Senųjų Trakų k.</t>
  </si>
  <si>
    <t>STSV46</t>
  </si>
  <si>
    <t>STSV47</t>
  </si>
  <si>
    <t>STSV48</t>
  </si>
  <si>
    <t>STSV49</t>
  </si>
  <si>
    <t>STSV50</t>
  </si>
  <si>
    <t>Plačioji g., Senųjų Trakų k.</t>
  </si>
  <si>
    <t>STSV51</t>
  </si>
  <si>
    <t xml:space="preserve">Statybininkų g. (prie 2,4,6 namų), Senųjų Trakų k. </t>
  </si>
  <si>
    <t>STSV52</t>
  </si>
  <si>
    <t>Lauko g., Senųjų Trakų k.</t>
  </si>
  <si>
    <t>STSV53</t>
  </si>
  <si>
    <t>Giraitės g., Rubežiaus k.</t>
  </si>
  <si>
    <t>STSV54</t>
  </si>
  <si>
    <t>Beržų, Rubežiaus k.</t>
  </si>
  <si>
    <t>STSV55</t>
  </si>
  <si>
    <t>Miškininkų, Rubežiaus k.</t>
  </si>
  <si>
    <r>
      <t>ST</t>
    </r>
    <r>
      <rPr>
        <sz val="10"/>
        <rFont val="Arial"/>
        <family val="2"/>
        <charset val="186"/>
      </rPr>
      <t>SV01–seniūnijos pavadinimo pirmoji raidė;</t>
    </r>
  </si>
  <si>
    <r>
      <t>STS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kelias (gatvė);</t>
    </r>
  </si>
  <si>
    <t>LSV131</t>
  </si>
  <si>
    <t>Kelio 
(gatvės) numeris</t>
  </si>
  <si>
    <t>LSV001</t>
  </si>
  <si>
    <t>LSV002</t>
  </si>
  <si>
    <t>Rykantai–Balčiūnai</t>
  </si>
  <si>
    <t>LSV003</t>
  </si>
  <si>
    <t>Rykantai–A. Semeniukai</t>
  </si>
  <si>
    <t>LSV004</t>
  </si>
  <si>
    <t>OSV43</t>
  </si>
  <si>
    <t>Privažiuojamasis kelias prie Dusmenos kanalo nuo kelio 4744 Privažiuojamasis kelias prie Jurgionių nuo kelio Trakai–Rūdiškės–Pivašiūnai–Alytus</t>
  </si>
  <si>
    <t xml:space="preserve">Privažiuojamasis kelias šalia Aluonos upelio nuo kelio RSV55 Slabada–Karažiškės </t>
  </si>
  <si>
    <t>RSV87</t>
  </si>
  <si>
    <t>A. Semeniukai–Ž.Semeniukai</t>
  </si>
  <si>
    <t>LSV005</t>
  </si>
  <si>
    <t>A. Semeniukai–Vosyliukai</t>
  </si>
  <si>
    <t>LSV006</t>
  </si>
  <si>
    <t xml:space="preserve">Vosyliukai–Saidžiai </t>
  </si>
  <si>
    <t>LSV007</t>
  </si>
  <si>
    <t>Vosyliukai–Valai</t>
  </si>
  <si>
    <t>LSV008</t>
  </si>
  <si>
    <t>Valai–Dėdeliškės</t>
  </si>
  <si>
    <t>LSV009</t>
  </si>
  <si>
    <t>Valai–Grigiškės</t>
  </si>
  <si>
    <t>LSV010</t>
  </si>
  <si>
    <t>Grigiškės–Dėdeliškės</t>
  </si>
  <si>
    <t>LSV011</t>
  </si>
  <si>
    <t>Valai–Stirniai–Saidžiai</t>
  </si>
  <si>
    <t>LSV012</t>
  </si>
  <si>
    <t xml:space="preserve">Skynimai–Matiškės </t>
  </si>
  <si>
    <t>LSV013</t>
  </si>
  <si>
    <t>LSV014</t>
  </si>
  <si>
    <t>LENTVARIO SENIŪNIJOS VIETINĖS REIKŠMĖS GATVĖS</t>
  </si>
  <si>
    <t>LSV015</t>
  </si>
  <si>
    <t>Gaidiškių g., Lentvario m.</t>
  </si>
  <si>
    <t>LSV016</t>
  </si>
  <si>
    <t>Kampo g., Lentvario m.</t>
  </si>
  <si>
    <t>LSV017</t>
  </si>
  <si>
    <t>Bažnyčios g., Lentvario m.</t>
  </si>
  <si>
    <t>LSV018</t>
  </si>
  <si>
    <t>Prie M. Šimelionio gim.</t>
  </si>
  <si>
    <t>LSV019</t>
  </si>
  <si>
    <t>Pušų g., Lentvario m.</t>
  </si>
  <si>
    <t>LSV020</t>
  </si>
  <si>
    <t>Miško 2-oji g., Lentvario m.</t>
  </si>
  <si>
    <t>LSV021</t>
  </si>
  <si>
    <t>Tujų g.,Lentvario m.</t>
  </si>
  <si>
    <t>LSV022</t>
  </si>
  <si>
    <t>Gintaro g., Lentvario m.</t>
  </si>
  <si>
    <t>LSV023</t>
  </si>
  <si>
    <t>Lelijų g.,Lentvario m.</t>
  </si>
  <si>
    <t>LSV024</t>
  </si>
  <si>
    <t>Kilimų g., Lentvario m.</t>
  </si>
  <si>
    <t>LSV025</t>
  </si>
  <si>
    <t>Ryto g., Lentvario m.</t>
  </si>
  <si>
    <t>LSV026</t>
  </si>
  <si>
    <t>Vytauto g., Lentvario m.</t>
  </si>
  <si>
    <t>LSV027</t>
  </si>
  <si>
    <t>Ežero g., Lentvario m.</t>
  </si>
  <si>
    <t>LSV028</t>
  </si>
  <si>
    <t>Trumpoji g., Lentvario m.</t>
  </si>
  <si>
    <t>LSV029</t>
  </si>
  <si>
    <t>Gėlių g., Lentvario m.</t>
  </si>
  <si>
    <t>LSV030</t>
  </si>
  <si>
    <t>Račkūnų g., Lentvario m.</t>
  </si>
  <si>
    <t>LSV031</t>
  </si>
  <si>
    <t xml:space="preserve">Lauko g., Lentvario m. </t>
  </si>
  <si>
    <t>LSV032</t>
  </si>
  <si>
    <t>Ribos g., Lentvario m.</t>
  </si>
  <si>
    <t>LSV033</t>
  </si>
  <si>
    <t>Saulės g., Lentvario m.</t>
  </si>
  <si>
    <t>LSV034</t>
  </si>
  <si>
    <t>TSV147</t>
  </si>
  <si>
    <t>Salkininkai–Naujasodis–Margio ežeras</t>
  </si>
  <si>
    <t>LSV035</t>
  </si>
  <si>
    <t>Vilties g., Lentvario m.</t>
  </si>
  <si>
    <t>LSV036</t>
  </si>
  <si>
    <t>Kosmonautų g., Lentvario m.</t>
  </si>
  <si>
    <t>LSV037</t>
  </si>
  <si>
    <t>Konduktorių g., Lentvario m.</t>
  </si>
  <si>
    <t>LSV038</t>
  </si>
  <si>
    <t>Lentvario g., Lentvario m.</t>
  </si>
  <si>
    <t>LSV039</t>
  </si>
  <si>
    <t>N.Sodybos g.,Lentvario m.</t>
  </si>
  <si>
    <t>LSV040</t>
  </si>
  <si>
    <t>Pakalnės g., Lentvario m.</t>
  </si>
  <si>
    <t>LSV041</t>
  </si>
  <si>
    <t>Sodų g., Lentvario m.</t>
  </si>
  <si>
    <t>LSV042</t>
  </si>
  <si>
    <t>Pietų g., Lentvario m.</t>
  </si>
  <si>
    <t>LSV043</t>
  </si>
  <si>
    <t>Mokyklos g., Lentvario m.</t>
  </si>
  <si>
    <t>LSV044</t>
  </si>
  <si>
    <t>Vilniaus Mažoji g.,  Lentvario m.</t>
  </si>
  <si>
    <t>LSV045</t>
  </si>
  <si>
    <t>Žalioji g., Lentvario m.</t>
  </si>
  <si>
    <t>LSV046</t>
  </si>
  <si>
    <t>Vaivos g.,  Lentvario m.</t>
  </si>
  <si>
    <t>LSV047</t>
  </si>
  <si>
    <t>Miško 1-oji g.,  Lentvario m.</t>
  </si>
  <si>
    <t>LSV048</t>
  </si>
  <si>
    <t>Lakštingalų g.,  Lentvario m.</t>
  </si>
  <si>
    <t>LSV049</t>
  </si>
  <si>
    <t>Dzūkų g.,  Lentvario m.</t>
  </si>
  <si>
    <t>LSV050</t>
  </si>
  <si>
    <t>Klevų al. 44, 42 namo, Lentvario m.</t>
  </si>
  <si>
    <t>LSV051</t>
  </si>
  <si>
    <t>Klevų al. sk., Lentvario m.</t>
  </si>
  <si>
    <t>LSV052</t>
  </si>
  <si>
    <t>Taikos g., Lentvario m.</t>
  </si>
  <si>
    <t>LSV053</t>
  </si>
  <si>
    <t>LSV054</t>
  </si>
  <si>
    <t>Laisvės g., Lentvario m.</t>
  </si>
  <si>
    <t>LSV055</t>
  </si>
  <si>
    <t>Ramybės g., Lentvario m.</t>
  </si>
  <si>
    <t>LSV056</t>
  </si>
  <si>
    <t>Vokės g., Lentvario m.</t>
  </si>
  <si>
    <t>LSV057</t>
  </si>
  <si>
    <t>M.Šimelionio g., Lentvario m.</t>
  </si>
  <si>
    <t>LSV058</t>
  </si>
  <si>
    <t>Naujoji g., Lentvario m.</t>
  </si>
  <si>
    <t>LSV059</t>
  </si>
  <si>
    <t>Kęstučio g., Lentvario m.</t>
  </si>
  <si>
    <t>LSV060</t>
  </si>
  <si>
    <t>Liepų g., Lentvario m.</t>
  </si>
  <si>
    <t>LSV061</t>
  </si>
  <si>
    <t>Kranto g., Lentvario m.</t>
  </si>
  <si>
    <t>LSV062</t>
  </si>
  <si>
    <t>Kalnų g., Lentvario m.</t>
  </si>
  <si>
    <t>LSV063</t>
  </si>
  <si>
    <t>Dobilo g., Lentvario m.</t>
  </si>
  <si>
    <t>LSV064</t>
  </si>
  <si>
    <t>Ramunių g., Lentvario m.</t>
  </si>
  <si>
    <t>LSV065</t>
  </si>
  <si>
    <t>Slėnio g., Lentvario m.</t>
  </si>
  <si>
    <t>LSV066</t>
  </si>
  <si>
    <t>Perkūno g., Lentvario m.</t>
  </si>
  <si>
    <t>LSV067</t>
  </si>
  <si>
    <t>Žaibo g., Lentvario m.</t>
  </si>
  <si>
    <t>LSV068</t>
  </si>
  <si>
    <t>Atkarpa tarp Kranto g. ir Vilniaus g., Lentvario m.</t>
  </si>
  <si>
    <t>LSV069</t>
  </si>
  <si>
    <t>Kaimo 1-oji g., Lentvario m.</t>
  </si>
  <si>
    <t>LSV070</t>
  </si>
  <si>
    <t>Pievų g., Lentvario m.</t>
  </si>
  <si>
    <t>LSV071</t>
  </si>
  <si>
    <t>Fabriko skg., Lentvario m.</t>
  </si>
  <si>
    <t>LSV072</t>
  </si>
  <si>
    <t>Statybininkų g., Lentvario m.</t>
  </si>
  <si>
    <t>LSV073</t>
  </si>
  <si>
    <t>Kriaušių g., Lentvario m.</t>
  </si>
  <si>
    <t>LSV074</t>
  </si>
  <si>
    <t>Slyvų g., Lentvario m.</t>
  </si>
  <si>
    <t>LSV075</t>
  </si>
  <si>
    <t>Veliuonos g., Lentvario m.</t>
  </si>
  <si>
    <t>LSV076</t>
  </si>
  <si>
    <t>Rasos g., Lentvario m.</t>
  </si>
  <si>
    <t>LSV077</t>
  </si>
  <si>
    <t>Kupolės g., Lentvario m.</t>
  </si>
  <si>
    <t>LSV078</t>
  </si>
  <si>
    <t>Aušrinės g., Lentvario m.</t>
  </si>
  <si>
    <t>LSV079</t>
  </si>
  <si>
    <t>LSV080</t>
  </si>
  <si>
    <t>Šaltinio g., Lentvario m.</t>
  </si>
  <si>
    <t>LSV081</t>
  </si>
  <si>
    <t>Maciuliškių g., Lentvario m.</t>
  </si>
  <si>
    <t>LSV082</t>
  </si>
  <si>
    <t>Topolio g., Lentvario m.</t>
  </si>
  <si>
    <t>LSV083</t>
  </si>
  <si>
    <t>Pakraščio g., Lentvario m.</t>
  </si>
  <si>
    <t>LSV084</t>
  </si>
  <si>
    <t>Obelų g., Lentvario m.</t>
  </si>
  <si>
    <t>LSV085</t>
  </si>
  <si>
    <t>Atgimimo g., Lentvario m.</t>
  </si>
  <si>
    <t>LSV086</t>
  </si>
  <si>
    <t>Žolynų g., Lentvario m.</t>
  </si>
  <si>
    <t>LSV087</t>
  </si>
  <si>
    <t>Garvežių g., Lentvario m.</t>
  </si>
  <si>
    <t>LSV088</t>
  </si>
  <si>
    <t>Geologų g., Lentvario m.</t>
  </si>
  <si>
    <t>LSV089</t>
  </si>
  <si>
    <t>Trikampio g., Lentvario m.</t>
  </si>
  <si>
    <t>LSV090</t>
  </si>
  <si>
    <t>Stadiono g., Lentvario m.</t>
  </si>
  <si>
    <t>LSV091</t>
  </si>
  <si>
    <t>Tolimoji g., Lentvario m.</t>
  </si>
  <si>
    <t>LSV092</t>
  </si>
  <si>
    <t>STSV56</t>
  </si>
  <si>
    <t xml:space="preserve">Privažiuojamasis kelias prie sodybų šalia Meduvio ež.nuo kelio 4713 
Senieji Trakai–Senasis Tarpupis–Guopstos </t>
  </si>
  <si>
    <t>Pakalnės skg., Lentvario m.</t>
  </si>
  <si>
    <t>LSV093</t>
  </si>
  <si>
    <t>Mažoji Bažnyčios g., Lentvario m.</t>
  </si>
  <si>
    <t>LSV094</t>
  </si>
  <si>
    <t>Kampo skg., Lentvario m.</t>
  </si>
  <si>
    <t>LSV095</t>
  </si>
  <si>
    <t>Lauko skg., Lentvario m.</t>
  </si>
  <si>
    <t>LSV096</t>
  </si>
  <si>
    <t>Saulės g., Naujojo Lentvario k.</t>
  </si>
  <si>
    <t>LSV097</t>
  </si>
  <si>
    <t>Žvaigždžių g.,  Naujojo Lentvario k.</t>
  </si>
  <si>
    <t>LSV098</t>
  </si>
  <si>
    <t>Senojo Vingio g., Naujojo Lentvario k.</t>
  </si>
  <si>
    <t>LSV099</t>
  </si>
  <si>
    <t>Medžiotojų g.,  Naujojo Lentvario k.</t>
  </si>
  <si>
    <t>LSV100</t>
  </si>
  <si>
    <t>Naujoji g., Kariotiškių k.</t>
  </si>
  <si>
    <t>LSV101</t>
  </si>
  <si>
    <t>Žalioji g., Kariotiškių k.</t>
  </si>
  <si>
    <t>LSV102</t>
  </si>
  <si>
    <t>Kauno g., Kariotiškių k.</t>
  </si>
  <si>
    <t>LSV103</t>
  </si>
  <si>
    <t>Ežero g., Kariotiškių k.</t>
  </si>
  <si>
    <t>LSV104</t>
  </si>
  <si>
    <t>Skaisčio g., Kariotiškių k.</t>
  </si>
  <si>
    <t>LSV105</t>
  </si>
  <si>
    <t>Žydiškės g., Kariotiškių k.</t>
  </si>
  <si>
    <t>LSV106</t>
  </si>
  <si>
    <t>Dvaro g., Kariotiškių k.</t>
  </si>
  <si>
    <t>LSV107</t>
  </si>
  <si>
    <t>Pakraščio g., Kariotiškių k.</t>
  </si>
  <si>
    <t>LSV108</t>
  </si>
  <si>
    <t>LSV109</t>
  </si>
  <si>
    <t>Užukulpio g., Kariotiškių k.</t>
  </si>
  <si>
    <t>LSV110</t>
  </si>
  <si>
    <t>Kariotiškių g., Kariotiškių k.</t>
  </si>
  <si>
    <t>LSV111</t>
  </si>
  <si>
    <t>Pašto g., Rykantų k.</t>
  </si>
  <si>
    <t>LSV112</t>
  </si>
  <si>
    <t>Oginskių g., Rykantų k.</t>
  </si>
  <si>
    <t>LSV113</t>
  </si>
  <si>
    <t>Bažnyčios g., Rykantų k.</t>
  </si>
  <si>
    <t>LSV114</t>
  </si>
  <si>
    <t>Paribio g., Rykantų k.</t>
  </si>
  <si>
    <t>LSV115</t>
  </si>
  <si>
    <t>Vilties g., Rykantų k.</t>
  </si>
  <si>
    <t>Bendras ilgis,
 m</t>
  </si>
  <si>
    <t>Bendras ilgis, 
m</t>
  </si>
  <si>
    <t>Privažiuojamasis kelias prie Ramanavos nuo kelio 4739 Rieznyčia–Ramanava–Jočionys</t>
  </si>
  <si>
    <t>Privažiuojamasis kelias prie Dusmenėlių nuo kelio 1103 Daugai–Skabeikiai–Dusmenys</t>
  </si>
  <si>
    <t>Privažiuojamasis kelias prie Lausgenių kapinių nuo kelio 4715 Bijūnai I–Drabužninkai II–Karaliūnai–Bičiūnai</t>
  </si>
  <si>
    <t>Bendas
ilgis, m</t>
  </si>
  <si>
    <t>Privažiuojamasis kelias prie Kijuvkos nuo kelio 4732 Rūdiškės–Žeronys</t>
  </si>
  <si>
    <t>Privažiuojamasis kelias prie Midavirių nuo kelio 4705 Rūdiškės–Bakieriškės</t>
  </si>
  <si>
    <t>LSV116</t>
  </si>
  <si>
    <t>Balčiūnų g., Rykantų k.</t>
  </si>
  <si>
    <t>LSV117</t>
  </si>
  <si>
    <t>Vosyliukų g., Vosyliukų k.</t>
  </si>
  <si>
    <t>LSV118</t>
  </si>
  <si>
    <t>Kranto g., Valų k.</t>
  </si>
  <si>
    <t>LSV119</t>
  </si>
  <si>
    <t>Smėlio g., Valų k.</t>
  </si>
  <si>
    <t>LSV121</t>
  </si>
  <si>
    <t>Neries g., Valų k.</t>
  </si>
  <si>
    <t>LSV122</t>
  </si>
  <si>
    <t>Kalnų g., Lentvario k.</t>
  </si>
  <si>
    <t>LSV123</t>
  </si>
  <si>
    <t>Paežerės g., Lentvario k.</t>
  </si>
  <si>
    <t>LSV124</t>
  </si>
  <si>
    <t>Ramybės g.,  Matiškės k.</t>
  </si>
  <si>
    <t>LSV126</t>
  </si>
  <si>
    <t>Sodybų g., Matiškės k.</t>
  </si>
  <si>
    <t>LSV127</t>
  </si>
  <si>
    <t>Matiškės g., Matiškės k.</t>
  </si>
  <si>
    <t>LSV128</t>
  </si>
  <si>
    <t>Aitvarų g., Račkūnų k.</t>
  </si>
  <si>
    <t>LSV129</t>
  </si>
  <si>
    <t>Beržų g., Račkūnų k.</t>
  </si>
  <si>
    <t>LSV130</t>
  </si>
  <si>
    <t>Rasų g., Račkūnų k.</t>
  </si>
  <si>
    <t>PALUKNIO SENIŪNIJOS VIETINĖS REIKŠMĖS KELIAI</t>
  </si>
  <si>
    <t>PSV01</t>
  </si>
  <si>
    <t>Paluknys–Žvėrynas–Pakrempė</t>
  </si>
  <si>
    <t>PSV02</t>
  </si>
  <si>
    <t>Plotis,
 m</t>
  </si>
  <si>
    <t>Eil.
Nr.</t>
  </si>
  <si>
    <t>Atkarpa tarp Daugų g. ir 
Mokyklos g., Onuškio m.</t>
  </si>
  <si>
    <t>Miciūnai–Pajauta–Promieziai–
Vaickūniškės</t>
  </si>
  <si>
    <t>Trakų raj. 
Savival-dybė</t>
  </si>
  <si>
    <t>Privažiuojamasis kelias prie Alešiškių kapinių nuo Gudžionių</t>
  </si>
  <si>
    <t>Privažiuojamasis kelias prie Žaliosio nuo kelio 4715 Bijūnai I–Drabužninkai II–Karaliūnai–Bičiūnai</t>
  </si>
  <si>
    <t>Užupio g. (prie 9, 11, 13, 15, 
17, 19 namų), Paluknio k.</t>
  </si>
  <si>
    <t>Rūdiškių g., Paluknio k. 
(nuo 4748 iki 4704 kelio)</t>
  </si>
  <si>
    <t>Maldžių g. (tarp Pievų ir Pušų g.), 
Madžiūnų k.</t>
  </si>
  <si>
    <t>Maldžių g. (nuo Gėlių g.), 
Madžiūnų k.</t>
  </si>
  <si>
    <t>Plotis, 
m</t>
  </si>
  <si>
    <t>Eil.
 Nr.</t>
  </si>
  <si>
    <t>Eil.
Nr</t>
  </si>
  <si>
    <t>PSV03</t>
  </si>
  <si>
    <t>Paluknys–Dainiai–Bakieriškės</t>
  </si>
  <si>
    <t>PSV04</t>
  </si>
  <si>
    <t>Paluknys–Kiauliškės–Bakieriškės</t>
  </si>
  <si>
    <t>PSV05</t>
  </si>
  <si>
    <t>Paluknys–Lukonys</t>
  </si>
  <si>
    <t>PSV06</t>
  </si>
  <si>
    <t>Paluknys–Barakai</t>
  </si>
  <si>
    <t>PALUKNIO SENIŪNIJOS VIETINĖS REIKŠMĖS GATVĖS</t>
  </si>
  <si>
    <t>PSV07</t>
  </si>
  <si>
    <t>PSV08</t>
  </si>
  <si>
    <t>Kranto g., Paluknio k.</t>
  </si>
  <si>
    <t>PSV09</t>
  </si>
  <si>
    <t>Parko g., Paluknio k.</t>
  </si>
  <si>
    <t>PSV10</t>
  </si>
  <si>
    <t>Bažnyčios g., Paluknio k.</t>
  </si>
  <si>
    <t>PSV11</t>
  </si>
  <si>
    <t>Mokyklos g., Paluknio k.</t>
  </si>
  <si>
    <t>PSV12</t>
  </si>
  <si>
    <t>Gardino g., Paluknio k.</t>
  </si>
  <si>
    <t>PSV13</t>
  </si>
  <si>
    <t>Trumpoji g., Paluknio k.</t>
  </si>
  <si>
    <t>PSV14</t>
  </si>
  <si>
    <t>Luknos g., Paluknio k.</t>
  </si>
  <si>
    <t>PSV15</t>
  </si>
  <si>
    <t>Miško g., Paluknio k.</t>
  </si>
  <si>
    <t>PSV16</t>
  </si>
  <si>
    <t>Užupio g., Paluknio k.</t>
  </si>
  <si>
    <t>PSV17</t>
  </si>
  <si>
    <t>PSV18</t>
  </si>
  <si>
    <t>PSV19</t>
  </si>
  <si>
    <r>
      <t>P</t>
    </r>
    <r>
      <rPr>
        <sz val="10"/>
        <rFont val="Arial"/>
        <family val="2"/>
        <charset val="186"/>
      </rPr>
      <t>SV001–seniūnijos pavadinimo pirmoji raidė;</t>
    </r>
  </si>
  <si>
    <t xml:space="preserve">Privažiuojamasis kelias prie Spindžiaus nuo kelio RSV05 Galaverknis–Strėva </t>
  </si>
  <si>
    <t>Anglininkai–Jurgelionys–Bakieriškės</t>
  </si>
  <si>
    <t>Markūnai–Pagelužys</t>
  </si>
  <si>
    <t>Privažiuojamsis kelias prie Dailidžių nuo kelio 4705 Rūdiškės–Bakieriškės</t>
  </si>
  <si>
    <t>Dailidės–Būklės</t>
  </si>
  <si>
    <t>Privažiuojamasis kelias prie Karališkių nuo kelio 4714 Strėva–Ismonys–Rūdiškės</t>
  </si>
  <si>
    <t>Privažiuojamsis kelias prie Jalovės sodybų nuo kelio 4704 Paluknys–Žėronys–Valkininkų g. st.</t>
  </si>
  <si>
    <t>Privažiuojamsis kelias prie Jalovės nuo kelio 4704 
Paluknys–Žėronys–Valkininkų g. st.</t>
  </si>
  <si>
    <r>
      <t>PSV</t>
    </r>
    <r>
      <rPr>
        <b/>
        <sz val="10"/>
        <rFont val="Arial"/>
        <family val="2"/>
        <charset val="186"/>
      </rPr>
      <t>001</t>
    </r>
    <r>
      <rPr>
        <sz val="10"/>
        <rFont val="Arial"/>
        <family val="2"/>
        <charset val="186"/>
      </rPr>
      <t>–vietinės reikšmės kelio (gatvės) numeris.</t>
    </r>
  </si>
  <si>
    <r>
      <t>P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</si>
  <si>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PS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001–vietinės reikšmės keliai (gatvės);</t>
    </r>
  </si>
  <si>
    <t>Privažiuojamasis kelias prie Ąžuolijų sodybų kelio 220  Trakai–Rūdiškės–Pivašiūnai–Alytus</t>
  </si>
  <si>
    <t xml:space="preserve">Privažiuojamasis kelias prie Vytautavos  
(1–4 namų) šalia Trakežerio ežero nuo kelio RSV05 Galaverknis–Strėva </t>
  </si>
  <si>
    <t>Miškų 
urėdija</t>
  </si>
  <si>
    <t>Trakų g., Senųjų Trakų k. 
(nuo kelio 214 iki Jaunystės g.)</t>
  </si>
  <si>
    <t>Trakų g., Senųjų Trakų k. 
(nuo kelio 214 iki 66A pastato)</t>
  </si>
  <si>
    <t>Meistrų g. (nuo 1 namo iki 4712), 
Senųjų Trakų k.</t>
  </si>
  <si>
    <t>Meistrų g. (iki 13 namo), 
Senųjų Trakų k.</t>
  </si>
  <si>
    <t>Nerūdininkų g. (prie 5,6 namų), 
Senųjų Trakų k.</t>
  </si>
  <si>
    <t>Vilniaus g. (prie 7A, 1, 3 namų), 
Senųjų Trakų k.</t>
  </si>
  <si>
    <t>Pilies g. (prie 5,7 namų), 
Senųjų Trakų k.</t>
  </si>
  <si>
    <t>Trakų raj. 
Savivaldy-bė</t>
  </si>
  <si>
    <t>Eil. 
Nr.</t>
  </si>
  <si>
    <t>Volfgangų g., Paluknio k.</t>
  </si>
  <si>
    <t>PSV20</t>
  </si>
  <si>
    <t>Merkio g., Paluknio k.</t>
  </si>
  <si>
    <t>PSV21</t>
  </si>
  <si>
    <t>Barakų g., Paluknio k.</t>
  </si>
  <si>
    <t>PSV22</t>
  </si>
  <si>
    <t>Sveikatos g., Paluknio k.</t>
  </si>
  <si>
    <t>PSV23</t>
  </si>
  <si>
    <t>Pienių g., Paluknio k.</t>
  </si>
  <si>
    <t>PSV24</t>
  </si>
  <si>
    <t>PSV25</t>
  </si>
  <si>
    <t>PSV26</t>
  </si>
  <si>
    <t>Sklandytuvų g., Paluknio k.</t>
  </si>
  <si>
    <t>PSV27</t>
  </si>
  <si>
    <t>Lukonių g., Paluknio k.</t>
  </si>
  <si>
    <t>PSV28</t>
  </si>
  <si>
    <t>Žemuogių g., Paluknio k.</t>
  </si>
  <si>
    <t>PSV29</t>
  </si>
  <si>
    <t>Senkelio g., Dainių k.</t>
  </si>
  <si>
    <t>PSV30</t>
  </si>
  <si>
    <t>Babriškių g., Madžiūnų k.</t>
  </si>
  <si>
    <t>PSV31</t>
  </si>
  <si>
    <t>Pušų g., Madžiūnų k.</t>
  </si>
  <si>
    <t>PSV32</t>
  </si>
  <si>
    <t>Pievų g., Madžiūnų k.</t>
  </si>
  <si>
    <t>PSV33</t>
  </si>
  <si>
    <t>PSV34</t>
  </si>
  <si>
    <t>PSV35</t>
  </si>
  <si>
    <t>Gėlių g., Madžiūnų k.</t>
  </si>
  <si>
    <t>PSV36</t>
  </si>
  <si>
    <t>Gegužinių g., Mamavio k.</t>
  </si>
  <si>
    <t>PSV37</t>
  </si>
  <si>
    <t>PSV38</t>
  </si>
  <si>
    <t>PSV39</t>
  </si>
  <si>
    <t>Naujasodžių g., Mamavio k.</t>
  </si>
  <si>
    <t>PSV40</t>
  </si>
  <si>
    <t>Pakrantės g., Mamavio k.</t>
  </si>
  <si>
    <t>PSV41</t>
  </si>
  <si>
    <t>PSV42</t>
  </si>
  <si>
    <t>PSV43</t>
  </si>
  <si>
    <t>PSV44</t>
  </si>
  <si>
    <t>PSV45</t>
  </si>
  <si>
    <t>PSV46</t>
  </si>
  <si>
    <t>Ežero g., Paežerėlių k.</t>
  </si>
  <si>
    <t>PSV47</t>
  </si>
  <si>
    <t>Nuokalnės g., Paežerėlių k.</t>
  </si>
  <si>
    <t>PSV48</t>
  </si>
  <si>
    <t>Uogų g., Paežerėlių k.</t>
  </si>
  <si>
    <t>PSV49</t>
  </si>
  <si>
    <t>Tatarulių g., Pakrempės k.</t>
  </si>
  <si>
    <t>PSV50</t>
  </si>
  <si>
    <t>Ievų g., Pakrempės k.</t>
  </si>
  <si>
    <t>PSV51</t>
  </si>
  <si>
    <t>Durpyno g., Pakrempės k.</t>
  </si>
  <si>
    <t>PSV52</t>
  </si>
  <si>
    <t>Partizanų g., Pakrempės k.</t>
  </si>
  <si>
    <t>PSV53</t>
  </si>
  <si>
    <t>Krempos g., Pakrempės k.</t>
  </si>
  <si>
    <t>PSV54</t>
  </si>
  <si>
    <t>Užbalės g., Žvėryno k.</t>
  </si>
  <si>
    <t>PSV55</t>
  </si>
  <si>
    <t>Žvirgždės g., Žvėryno k.</t>
  </si>
  <si>
    <t>PSV56</t>
  </si>
  <si>
    <t>Žygimanto Augusto g., Žvėryno k.</t>
  </si>
  <si>
    <t>GRENDAVĖS SENIŪNIJOS VIETINĖS REIKŠMĖS KELIAI</t>
  </si>
  <si>
    <t>GSV01</t>
  </si>
  <si>
    <t>GSV02</t>
  </si>
  <si>
    <t>Kazokiškės–Antakalnis</t>
  </si>
  <si>
    <t>GSV03</t>
  </si>
  <si>
    <t>Gudakiemis–Gecioniškės</t>
  </si>
  <si>
    <t>GSV04</t>
  </si>
  <si>
    <t>Semeniškės–Samnininkai</t>
  </si>
  <si>
    <t>GSV05</t>
  </si>
  <si>
    <t>GSV06</t>
  </si>
  <si>
    <t>Privažiuojamasis kelias prie Samnininkų (19,17,15,13,11 namų) nuo kelio 4726 Grendavė–Gruožninkai</t>
  </si>
  <si>
    <t>GSV07</t>
  </si>
  <si>
    <t>Privažiuojamasis kelias prie Samnininkų (25,33 namų ) 
nuo kelio 4726 Grendavė–Gruožninkai</t>
  </si>
  <si>
    <t>GSV08</t>
  </si>
  <si>
    <t>GSV09</t>
  </si>
  <si>
    <t>Gruožninkai–Smaliai–Spenglininkai</t>
  </si>
  <si>
    <t>GSV10</t>
  </si>
  <si>
    <t xml:space="preserve">Gudakiemis–Spenglininkai </t>
  </si>
  <si>
    <t>GSV11</t>
  </si>
  <si>
    <t>Gudakiemis–Lieponys</t>
  </si>
  <si>
    <t>GSV12</t>
  </si>
  <si>
    <t>Spenglininkai–Lieponys</t>
  </si>
  <si>
    <t>GSV13</t>
  </si>
  <si>
    <t>Žydkaimis–Galaverknis</t>
  </si>
  <si>
    <t>GSV14</t>
  </si>
  <si>
    <t>Panošiškės–Jankovicai</t>
  </si>
  <si>
    <t>GSV15</t>
  </si>
  <si>
    <t>GSV16</t>
  </si>
  <si>
    <t>GSV17</t>
  </si>
  <si>
    <t>Atkarpa tarp Aukštadvario g. ir M. Riomerio g.
Trakų m.</t>
  </si>
  <si>
    <t>Privažiuojamasis kelias prie Šklėrių nuo kelio 220 Trakai–Rūdiškės–Pivašiūnai–Alytus</t>
  </si>
  <si>
    <t>Privažiuojamsis kelias prie Adomėlių  nuo kelio 4704 Paluknys–Žėronys–Valkininkų g. st.</t>
  </si>
  <si>
    <t>Privažiuojamasis kelias prie Mažųjų Lieponių nuo kelio 4704 Paluknys–Žėronys–Valkininkų g. st.</t>
  </si>
  <si>
    <t>GSV18</t>
  </si>
  <si>
    <t>GRENDAVĖS SENIŪNIJOS VIETINĖS REIKŠMĖS GATVĖS</t>
  </si>
  <si>
    <t>GSV19</t>
  </si>
  <si>
    <t>Kalno g., Grendavės k.</t>
  </si>
  <si>
    <t>GSV20</t>
  </si>
  <si>
    <t>Malūno g., Grendavės k.</t>
  </si>
  <si>
    <t>GSV21</t>
  </si>
  <si>
    <t>Ežero g., Grendavės k.</t>
  </si>
  <si>
    <t>GSV22</t>
  </si>
  <si>
    <t>Liepų g., Grendavės k.</t>
  </si>
  <si>
    <t>GSV23</t>
  </si>
  <si>
    <t>Pamiškės g., Grendavės k.</t>
  </si>
  <si>
    <t>GSV24</t>
  </si>
  <si>
    <t>Pamiškės g.(atšaka), Grendavės k.</t>
  </si>
  <si>
    <t>GSV25</t>
  </si>
  <si>
    <t>Ąžuolų g., Grendavės k.</t>
  </si>
  <si>
    <t>GSV26</t>
  </si>
  <si>
    <t>Naujakurių g., Grendavės k.</t>
  </si>
  <si>
    <r>
      <t>G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>V01–seniūnijos teritorijoje;</t>
    </r>
  </si>
  <si>
    <r>
      <t>GS</t>
    </r>
    <r>
      <rPr>
        <b/>
        <sz val="10"/>
        <rFont val="Arial"/>
        <family val="2"/>
        <charset val="186"/>
      </rPr>
      <t>V</t>
    </r>
    <r>
      <rPr>
        <sz val="10"/>
        <rFont val="Arial"/>
        <family val="2"/>
        <charset val="186"/>
      </rPr>
      <t>01–vietinės reikšmės keliai (gatvės);</t>
    </r>
  </si>
  <si>
    <r>
      <t>GSV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–vietinio reikšmės kelio (gatvės) numeris.</t>
    </r>
  </si>
  <si>
    <t>Privažiuojamasis kelias prie Savaitiškių nuo kelio 220 Trakai–Rūdiškės–Pivašiūnai–Alytus</t>
  </si>
  <si>
    <t>Privažiuojamasis kelias prie Panošiškių sodybų šalia Pribonių miško</t>
  </si>
  <si>
    <t>Privažiuojamasis kelias prie Vilkokšnio ežero nuo kelio GSV12 Panošiškės–Jankovicai</t>
  </si>
  <si>
    <t>Kelio (gatvės)
 numeris</t>
  </si>
  <si>
    <t>Pavadinimas</t>
  </si>
  <si>
    <t xml:space="preserve">Danga </t>
  </si>
  <si>
    <t>Plotis, m</t>
  </si>
  <si>
    <t>Vytauto g., Trakų m.</t>
  </si>
  <si>
    <t>Karaimų g., Trakų m.</t>
  </si>
  <si>
    <t>Kranto g., Trakų m.</t>
  </si>
  <si>
    <t>Trakų g., Trakų m.</t>
  </si>
  <si>
    <t>Birutės g., Trakų m.</t>
  </si>
  <si>
    <t>Mindaugo g., Trakų m.</t>
  </si>
  <si>
    <t>Vilniaus Mažoji g., Trakų m.</t>
  </si>
  <si>
    <t>Bernardinų g., Trakų m.</t>
  </si>
  <si>
    <t>Vienuolyno g., Trakų m.</t>
  </si>
  <si>
    <t>Birutės skg., Trakų m.</t>
  </si>
  <si>
    <t>Maironio g., Trakų m.</t>
  </si>
  <si>
    <t>Sodų g., Trakų m.</t>
  </si>
  <si>
    <t>V.Kudirkos g., Trakų m.</t>
  </si>
  <si>
    <t>Gėlių g., Trakų m.</t>
  </si>
  <si>
    <t>Ežero g., Trakų m.</t>
  </si>
  <si>
    <t>Kęstučio g., Trakų m.</t>
  </si>
  <si>
    <t>Galvės g., Trakų m.</t>
  </si>
  <si>
    <t>Apžvalgos g., Trakų m.</t>
  </si>
  <si>
    <t>Karaimų skg., Trakų m.</t>
  </si>
  <si>
    <t>Žalioji g., Trakų m.</t>
  </si>
  <si>
    <t>Ringailės g., Trakų m.</t>
  </si>
  <si>
    <t>Gilušio g., Trakų m.</t>
  </si>
  <si>
    <t>Šilo g., Trakų m.</t>
  </si>
  <si>
    <t>Statybininkų g., Trakų m.</t>
  </si>
  <si>
    <t>Babruko g., Trakų m.</t>
  </si>
  <si>
    <t>Lauko g., Trakų m.</t>
  </si>
  <si>
    <t>Senkelio g.,Trakų m.</t>
  </si>
  <si>
    <t>Naujosios Sodybos g., Trakų m.</t>
  </si>
  <si>
    <t>Pakrantės g.,Trakų m.</t>
  </si>
  <si>
    <t>Naujoji g., Trakų m.</t>
  </si>
  <si>
    <t>Beržų g.,Trakų m.</t>
  </si>
  <si>
    <t>P.Cvirkos g., Trakų m.</t>
  </si>
  <si>
    <t>TSV148</t>
  </si>
  <si>
    <t>Jogailos g., Trakų m.</t>
  </si>
  <si>
    <t>Skirgailos g., Trakų m.</t>
  </si>
  <si>
    <t>Karaliaus Mindaugo g.,Trakų m.</t>
  </si>
  <si>
    <t>S.Neries g.,Trakų m.</t>
  </si>
  <si>
    <t>M. Riomerio g., Trakų m.</t>
  </si>
  <si>
    <t>S. Mikulionio g.,Trakų m.</t>
  </si>
  <si>
    <t>Slėnio g., Trakų m.</t>
  </si>
  <si>
    <t>Šaudyklos g., Trakų m.</t>
  </si>
  <si>
    <t>Trumpoji g., Trakų m.</t>
  </si>
  <si>
    <t>Veterinarijos g., Trakų m.</t>
  </si>
  <si>
    <t>Perkasų g., Trakų m.</t>
  </si>
  <si>
    <t>Žemaitės g., Trakų m.</t>
  </si>
  <si>
    <t>Vilkokšnis–Daugirgiškės</t>
  </si>
  <si>
    <t>Daugirgiškės–Radiliškės</t>
  </si>
  <si>
    <t>Kozelkiškės–Grynapolis</t>
  </si>
  <si>
    <t>Salkininkai–Markininkai–Malūniai</t>
  </si>
  <si>
    <t>Padvarionys–Pamonaičiai</t>
  </si>
  <si>
    <t>Bražuolė–Naujasodis II</t>
  </si>
  <si>
    <t>Pušyno g., Miglinų k.</t>
  </si>
  <si>
    <t>Skroblių g., Miglinų k.</t>
  </si>
  <si>
    <t>Patriotų g., Miglinų k.</t>
  </si>
  <si>
    <t>Tilto g., Bagdononių k.</t>
  </si>
  <si>
    <t>Kalnų g., Bagdononių k.</t>
  </si>
  <si>
    <t>Bagdononys–Lebedžiai–Salkininkai</t>
  </si>
  <si>
    <t>Gojus–Penkininkai</t>
  </si>
  <si>
    <t>Stanislaviškės–Barčiai</t>
  </si>
  <si>
    <t>TRAKŲ RAJONO SAVIVALDYBĖS VIETINĖS REIKŠMĖS KELIŲ IR GATVIŲ SĄRAŠAS</t>
  </si>
  <si>
    <t>Markutiškės–Barčiai</t>
  </si>
  <si>
    <t>Būda–Ignalina</t>
  </si>
  <si>
    <t>Bražuoė–Užugiris</t>
  </si>
  <si>
    <t>Žaizdriai–Plomenai</t>
  </si>
  <si>
    <t xml:space="preserve">IŠ VISO </t>
  </si>
  <si>
    <t>Dulkiškės–Žežulis–Miglinai–Bagdononys</t>
  </si>
  <si>
    <t>Kozelkiškės–Stareinė</t>
  </si>
  <si>
    <t>Stanislaviškės–Kapčiškės–Užilgiai</t>
  </si>
  <si>
    <t>Salkininkai–Gojus</t>
  </si>
  <si>
    <t>Penkininkai–Markininkai</t>
  </si>
  <si>
    <t>Grybų g., Mikniškių k.</t>
  </si>
  <si>
    <t>TSV149</t>
  </si>
  <si>
    <t>TSV150</t>
  </si>
  <si>
    <t>TSV151</t>
  </si>
  <si>
    <t>TSV152</t>
  </si>
  <si>
    <t>Draugystės g., Trakų m.</t>
  </si>
  <si>
    <t>Katišiaus g., Kapčiškių k.</t>
  </si>
  <si>
    <t>Pušyno g., Raudonės I k.</t>
  </si>
  <si>
    <t>OSV44</t>
  </si>
  <si>
    <t>OSV45</t>
  </si>
  <si>
    <t>OSV46</t>
  </si>
  <si>
    <t>OSV47</t>
  </si>
  <si>
    <t>OSV48</t>
  </si>
  <si>
    <t>OSV49</t>
  </si>
  <si>
    <t>OSV50</t>
  </si>
  <si>
    <t>Privažiuojamasis kelias prie Gineitiškių k., nuo kelio 4706 Onuškis-Butrimonys-Punia</t>
  </si>
  <si>
    <t>Paparčių g., Tolkiškių k.</t>
  </si>
  <si>
    <t>Sodų g., Dusmenų k.</t>
  </si>
  <si>
    <t>Šaltinių g., Pakalninkų k</t>
  </si>
  <si>
    <t>Rieznyčia-Juodaklonis</t>
  </si>
  <si>
    <t>Žolynų g., Varlių k.</t>
  </si>
  <si>
    <t>Privažiuojamasis kelias prie Žolynų g., Varlių k., nuo kelio 220 Trakai-Rūgiškės-Pivašiūnai-Alytus</t>
  </si>
  <si>
    <t>ASV56</t>
  </si>
  <si>
    <t>ASV57</t>
  </si>
  <si>
    <t>ASV58</t>
  </si>
  <si>
    <t>ASV59</t>
  </si>
  <si>
    <t>Mokyklos g., Drabužninkų k.</t>
  </si>
  <si>
    <t>Žalioji g., Drabužninkų k.</t>
  </si>
  <si>
    <t>Zaulcai-Galalaukis</t>
  </si>
  <si>
    <t>Velnio duobė-Škilietai-Didžiarauliškės</t>
  </si>
  <si>
    <t>ASV60</t>
  </si>
  <si>
    <t>Ivoniškės-Dailydukas II-Čekeliai</t>
  </si>
  <si>
    <t>RSV88</t>
  </si>
  <si>
    <t>Alyvų g., Šklėrių k.</t>
  </si>
  <si>
    <t>GSV27</t>
  </si>
  <si>
    <t>GSV28</t>
  </si>
  <si>
    <t>GSV29</t>
  </si>
  <si>
    <t>GSV30</t>
  </si>
  <si>
    <t>GSV31</t>
  </si>
  <si>
    <t>GSV32</t>
  </si>
  <si>
    <t>GSV33</t>
  </si>
  <si>
    <t>GSV34</t>
  </si>
  <si>
    <t>GSV35</t>
  </si>
  <si>
    <t>GSV36</t>
  </si>
  <si>
    <t>GSV37</t>
  </si>
  <si>
    <t>Gruožninkai-Paspengliai (iki Varėnos r. sav. ribos)</t>
  </si>
  <si>
    <t>Antakalnio g., Antakalnio k. (iki poilsio aikštelės)</t>
  </si>
  <si>
    <t>Samio g., Samninkų k. (iki kapinių)</t>
  </si>
  <si>
    <t>Semeniškių k. (nuo 8 namo) iki Samninkų miško</t>
  </si>
  <si>
    <t>Samio g., Samninkų k. (iki 42 namo)</t>
  </si>
  <si>
    <t>Žemynos g., Guožninkų k. (iki 14A, 3 namo)</t>
  </si>
  <si>
    <t>Gruoželio g., Gruožninkėlių k. (nuo 16 namo iki Varėnos r. sav. ribos)</t>
  </si>
  <si>
    <t>Koplyčios g., Panošiškių k. (iki 22A namo)</t>
  </si>
  <si>
    <t>Antakalnio k.-Kazokiškių k.</t>
  </si>
  <si>
    <t>Gudakiemio k. (nuo 10 iki 12 namo)</t>
  </si>
  <si>
    <t>LSV132</t>
  </si>
  <si>
    <t>LSV133</t>
  </si>
  <si>
    <t>LSV134</t>
  </si>
  <si>
    <t>LSV135</t>
  </si>
  <si>
    <t>LSV136</t>
  </si>
  <si>
    <t>LSV137</t>
  </si>
  <si>
    <t>LSV138</t>
  </si>
  <si>
    <t>LSV139</t>
  </si>
  <si>
    <t>Klevų g., Valų k.</t>
  </si>
  <si>
    <t>Aukštųjų Semeniukų g., Aukštųjų Semeniukų k.</t>
  </si>
  <si>
    <t>Lubinų g., Dėdeliškių k.</t>
  </si>
  <si>
    <t>Pasakos g., Moluvėnų k.</t>
  </si>
  <si>
    <t>Saulės g., Račkūnų k. (dalis)</t>
  </si>
  <si>
    <t>Mėnulio g., Račkūnų k.</t>
  </si>
  <si>
    <t>Medeinės g., Račkūnų k.</t>
  </si>
  <si>
    <t>Gabijos g., Račkūnų k.</t>
  </si>
  <si>
    <t>Sodų g., Valų k.</t>
  </si>
  <si>
    <t>PSV60</t>
  </si>
  <si>
    <t>PSV61</t>
  </si>
  <si>
    <t>PSV62</t>
  </si>
  <si>
    <t>PSV63</t>
  </si>
  <si>
    <t>PSV64</t>
  </si>
  <si>
    <t>PSV65</t>
  </si>
  <si>
    <t>PSV66</t>
  </si>
  <si>
    <t>PSV67</t>
  </si>
  <si>
    <t>PSV68</t>
  </si>
  <si>
    <t>Laukų g., Paluknio k.</t>
  </si>
  <si>
    <t>Purėnų g., Paluknio k.</t>
  </si>
  <si>
    <t>Šeimos g., Paluknio k.</t>
  </si>
  <si>
    <t>Užupio g. (nuo 1C namo), iki Rūdiškių g., Paluknio k.</t>
  </si>
  <si>
    <t>Paupio g., Dainių k.</t>
  </si>
  <si>
    <t>Oreivių g., Paežerėlių k.</t>
  </si>
  <si>
    <t>Giminių g., Liepynų k.</t>
  </si>
  <si>
    <t>Gegužinių g., Mamavio k. (nuo 46 namo) iki kelio A4</t>
  </si>
  <si>
    <t>Kranto g., Padumblės k.</t>
  </si>
  <si>
    <t>TSV153</t>
  </si>
  <si>
    <t>TSV154</t>
  </si>
  <si>
    <t>Ilgųjų Ežerų 1-oji g., Padumblės k.</t>
  </si>
  <si>
    <t>Ilgųjų Ežerų 2-oji g., Padumblės k.</t>
  </si>
  <si>
    <t>Kalnų g., Padumblės k.</t>
  </si>
  <si>
    <t>TSV155</t>
  </si>
  <si>
    <t>Volfgangų g., Paluknio k. (nuo 11 namo) iki Barakų k. (1 namo)</t>
  </si>
  <si>
    <t>TSV156</t>
  </si>
  <si>
    <t>Žalgirio g., Trakų m. (iki 1 sklypo)</t>
  </si>
  <si>
    <t>Maušiškės–Paežėrėliai</t>
  </si>
  <si>
    <t>OSV51</t>
  </si>
  <si>
    <t>Privažiuojamasis kelias prie
Babrauninkų sodybų
nuo Verniejaus g.</t>
  </si>
  <si>
    <t>OSV52</t>
  </si>
  <si>
    <t>Privažiuojamasis kelias prie
Babrauninkų kapinių
nuo Verniejaus g.</t>
  </si>
  <si>
    <t>OSV53</t>
  </si>
  <si>
    <t>Alaburdiškės - Jaroslaviškės</t>
  </si>
  <si>
    <t>OSV54</t>
  </si>
  <si>
    <t>Samės g. Pasamavio k.</t>
  </si>
  <si>
    <t>OSV55</t>
  </si>
  <si>
    <t>OSV56</t>
  </si>
  <si>
    <t>Bičiulių g. Ramanavos k.</t>
  </si>
  <si>
    <t>Dvarčių g. Dusmenėlių k.</t>
  </si>
  <si>
    <t>Draugystės g. Trakų m.</t>
  </si>
  <si>
    <t>Upelio g. Strazdiškių k.</t>
  </si>
  <si>
    <t>Privažiavimas iki Miško g. 1 Miciūnų k.</t>
  </si>
  <si>
    <t>Palivarko g. Būdos k.</t>
  </si>
  <si>
    <t>Bartų g. Būdos k.</t>
  </si>
  <si>
    <t>Glitų g. Glitų k.</t>
  </si>
  <si>
    <t>Šlaito g. Glitų k.</t>
  </si>
  <si>
    <t>Privažiavimas iki Trakų g. 2, Padvarionių k.</t>
  </si>
  <si>
    <t>Privažiavimas iki Trakų g. 6 D, Padvarionių k.</t>
  </si>
  <si>
    <t>Draugystės g. Užugirių k.</t>
  </si>
  <si>
    <t>Laimės g. Užugirių k.</t>
  </si>
  <si>
    <t>Beržyno g. Būklių k.</t>
  </si>
  <si>
    <t>Rūko g. Peleniškių k.</t>
  </si>
  <si>
    <t>Miško g. Peleniškių k.</t>
  </si>
  <si>
    <t xml:space="preserve">Alyvų g. Peleniškių k. </t>
  </si>
  <si>
    <t>Kelias Gratiškės - Juozapiškės</t>
  </si>
  <si>
    <t>Kelias Gratiškės - Paraisčiai</t>
  </si>
  <si>
    <t>TSV157</t>
  </si>
  <si>
    <t>TSV158</t>
  </si>
  <si>
    <t>TSV159</t>
  </si>
  <si>
    <t>TSV160</t>
  </si>
  <si>
    <t>TSV161</t>
  </si>
  <si>
    <t>TSV162</t>
  </si>
  <si>
    <t>TSV163</t>
  </si>
  <si>
    <t>TSV164</t>
  </si>
  <si>
    <t>TSV165</t>
  </si>
  <si>
    <t>TSV166</t>
  </si>
  <si>
    <t>TSV167</t>
  </si>
  <si>
    <t>TSV168</t>
  </si>
  <si>
    <t>TSV169</t>
  </si>
  <si>
    <t>TSV170</t>
  </si>
  <si>
    <t>TSV171</t>
  </si>
  <si>
    <t>TSV172</t>
  </si>
  <si>
    <t>TSV173</t>
  </si>
  <si>
    <t>TSV174</t>
  </si>
  <si>
    <t>LSV140</t>
  </si>
  <si>
    <t>Pramonės g. Lentvario m.</t>
  </si>
  <si>
    <t xml:space="preserve">Vynuogių g. Vosyliukų k. </t>
  </si>
  <si>
    <t>Užukampio g. Užukampio k.</t>
  </si>
  <si>
    <t>LSV141</t>
  </si>
  <si>
    <r>
      <t>T</t>
    </r>
    <r>
      <rPr>
        <sz val="10"/>
        <rFont val="Arial"/>
        <family val="2"/>
      </rPr>
      <t>SV001–seniūnijos pavadinimo pirmoji raidė;</t>
    </r>
  </si>
  <si>
    <r>
      <t>TS</t>
    </r>
    <r>
      <rPr>
        <b/>
        <sz val="10"/>
        <rFont val="Arial"/>
        <family val="2"/>
      </rPr>
      <t>V</t>
    </r>
    <r>
      <rPr>
        <sz val="10"/>
        <rFont val="Arial"/>
        <family val="2"/>
      </rPr>
      <t>001–vietinės reikšmės kelias (gatvė);</t>
    </r>
  </si>
  <si>
    <r>
      <t>TSV00</t>
    </r>
    <r>
      <rPr>
        <b/>
        <sz val="10"/>
        <rFont val="Arial"/>
        <family val="2"/>
      </rPr>
      <t>1</t>
    </r>
    <r>
      <rPr>
        <sz val="10"/>
        <rFont val="Arial"/>
        <family val="2"/>
      </rPr>
      <t>–vietinės reikšmės kelio (gatvės) numeris.</t>
    </r>
  </si>
  <si>
    <t>PATVIRTINTA</t>
  </si>
  <si>
    <t>TSV175</t>
  </si>
  <si>
    <t>TSV176</t>
  </si>
  <si>
    <t>Privažiavimo kelias iki Šulininkų k. 11C</t>
  </si>
  <si>
    <t>TSV177</t>
  </si>
  <si>
    <t>Ežero g. Raudonės I k.</t>
  </si>
  <si>
    <t>TSV178</t>
  </si>
  <si>
    <t>Raudonės g. Raudonės I k.</t>
  </si>
  <si>
    <t>TSV179</t>
  </si>
  <si>
    <t>Draugystės g. Bražuolės k.</t>
  </si>
  <si>
    <t>TSV180</t>
  </si>
  <si>
    <t xml:space="preserve">Akmenos g. Akmenos k. </t>
  </si>
  <si>
    <t>TSV181</t>
  </si>
  <si>
    <t>Privažiavimo kelias iki Raudonės II k. 5</t>
  </si>
  <si>
    <t>TSV182</t>
  </si>
  <si>
    <t>Privažiavimo kelias iki Jogėliškių k.15</t>
  </si>
  <si>
    <t>STSV57</t>
  </si>
  <si>
    <t>STSV58</t>
  </si>
  <si>
    <t>Smilgų g., Šventininkų k.</t>
  </si>
  <si>
    <t>ASV61</t>
  </si>
  <si>
    <t>Šamuko g., Drabužininkų k.</t>
  </si>
  <si>
    <t>Privažiuojamasis kelias prie Žuklijų nuo kelio 4743 Žydkaimis – Panošiškės – Saloviškės</t>
  </si>
  <si>
    <t>Privažiuojamasis kelias prie Panošiškių sodybų nuo kelio 4743 Žydkaimis – Panošiškės – Saloviškės</t>
  </si>
  <si>
    <t>TSV183</t>
  </si>
  <si>
    <t>Birvos g. Raudonės I k.</t>
  </si>
  <si>
    <t>LSV142</t>
  </si>
  <si>
    <t xml:space="preserve">Kulpio g. Kariotiškių k. </t>
  </si>
  <si>
    <t>LSV143</t>
  </si>
  <si>
    <t>Grafų g., Lentvario m.</t>
  </si>
  <si>
    <t>2015 m. balandžio 2 d. sprendimu S1-39</t>
  </si>
  <si>
    <t>ASV62</t>
  </si>
  <si>
    <t>Gėlių g., Bijūnų k.</t>
  </si>
  <si>
    <t>Slėnio g., Kozelkiškių k.</t>
  </si>
  <si>
    <t>Padvariškės–Raudoniškės (Palaimos g.)</t>
  </si>
  <si>
    <t xml:space="preserve">Kelias į Strėvininkų kaimą nuo kelio A16 </t>
  </si>
  <si>
    <t>ASV63</t>
  </si>
  <si>
    <t>Jurgionys–Ramošiškės–Jurgionys</t>
  </si>
  <si>
    <t>Jaunystės g., Vaickūniškių k.</t>
  </si>
  <si>
    <t>Ąžuolų g., Vaickūniškių k.</t>
  </si>
  <si>
    <t>Žiedo g., Vaickūniškių k.</t>
  </si>
  <si>
    <t>OSV57</t>
  </si>
  <si>
    <t>Dvaro g. Tolkiškių k.</t>
  </si>
  <si>
    <t>OSV58</t>
  </si>
  <si>
    <t>Privažiuojamsis kelias prie Onuškio gaisrinės nuo kelio 4724 Onuškis -Žilinai-Puodžiai</t>
  </si>
  <si>
    <t>OSV59</t>
  </si>
  <si>
    <t>Petrauskų g. nuo kelio OSV08 Taučionys-Bakaloriškės -Žydabrastis</t>
  </si>
  <si>
    <t>OSV60</t>
  </si>
  <si>
    <t xml:space="preserve">Privažiuojamasis kelias prie Bakaloriškių kapinių nuo Švenčiaus g. </t>
  </si>
  <si>
    <t>OSV61</t>
  </si>
  <si>
    <t>Privažiuojamasis kelias prie Vilkežerio nuo Ežerėlio g.</t>
  </si>
  <si>
    <t>OSV62</t>
  </si>
  <si>
    <t>Privažiuojamasis kelias prie Bičiūnų k. 
sodybų nuo Ežerėlio g.</t>
  </si>
  <si>
    <t>Nerūdininkų g. (prie 7,8,9 namų ), Senųjų Trakų k.</t>
  </si>
  <si>
    <t>Lauko g., Aleksandriškių k.</t>
  </si>
  <si>
    <t>RSV89</t>
  </si>
  <si>
    <t>Saulėtekio g., Aleksandriškių k.</t>
  </si>
  <si>
    <t>Miško g., Aluonos k.</t>
  </si>
  <si>
    <t>Malūno g., Anglininkų k.</t>
  </si>
  <si>
    <t>Beržų g., Ismonių k.</t>
  </si>
  <si>
    <t>Pušų g., Ismonių k.</t>
  </si>
  <si>
    <t>Ežerų g., Ismonių k.</t>
  </si>
  <si>
    <t>Miško g., Jurgelionių k.</t>
  </si>
  <si>
    <t>Paupio g., Kalvių k.</t>
  </si>
  <si>
    <t>Spenglos g., Kalvių k.</t>
  </si>
  <si>
    <t>Tiltų g., Kalvių k.</t>
  </si>
  <si>
    <t>Lauko g. , Lieponių k.</t>
  </si>
  <si>
    <t>Vėjo g., Liodžionių k.</t>
  </si>
  <si>
    <t>Odesos g., Odesos vs.</t>
  </si>
  <si>
    <t>Rugiagėlių g., Šklėrių k.</t>
  </si>
  <si>
    <t>Pievų g., Šklėrių k.</t>
  </si>
  <si>
    <t>Miško g., Šklėrių k.</t>
  </si>
  <si>
    <t>Pievų g., Tiltų k.</t>
  </si>
  <si>
    <t>Vaikštenių g., Vaikštenių k.</t>
  </si>
  <si>
    <t>Žvejų g., Vištelionių k.</t>
  </si>
  <si>
    <t>Pušyno g. , Vištelionių k.</t>
  </si>
  <si>
    <t>Miško g., Žėronių k.</t>
  </si>
  <si>
    <t>Gėlių g., Žėronių k.</t>
  </si>
  <si>
    <t>Bartų g., Ismonių k. nuo kelio Nr. 4714 Strėva-Ismonys-Rūdiškės</t>
  </si>
  <si>
    <t>RSV90</t>
  </si>
  <si>
    <t>RSV91</t>
  </si>
  <si>
    <t>RSV92</t>
  </si>
  <si>
    <t>RSV93</t>
  </si>
  <si>
    <t>RSV94</t>
  </si>
  <si>
    <t>RSV95</t>
  </si>
  <si>
    <t>RSV96</t>
  </si>
  <si>
    <t>RSV97</t>
  </si>
  <si>
    <t>RSV98</t>
  </si>
  <si>
    <t>RSV99</t>
  </si>
  <si>
    <t>RSV100</t>
  </si>
  <si>
    <t>RSV101</t>
  </si>
  <si>
    <t>RSV102</t>
  </si>
  <si>
    <t>RSV103</t>
  </si>
  <si>
    <t>RSV104</t>
  </si>
  <si>
    <t>RSV105</t>
  </si>
  <si>
    <t>RSV106</t>
  </si>
  <si>
    <t>RSV107</t>
  </si>
  <si>
    <t>RSV108</t>
  </si>
  <si>
    <t>RSV109</t>
  </si>
  <si>
    <t>RSV110</t>
  </si>
  <si>
    <t>RSV111</t>
  </si>
  <si>
    <t>RSV112</t>
  </si>
  <si>
    <t>Vandenų g., Lentvario m.</t>
  </si>
  <si>
    <t>Eglių g., Bražuolės k.</t>
  </si>
  <si>
    <t>Saulėlydžio g., Užilgių k</t>
  </si>
  <si>
    <t>Liūnų g., Užilgių k.</t>
  </si>
  <si>
    <t>Gėlių g., Salkininkų k</t>
  </si>
  <si>
    <t>Privažiuojamais kelias prie Maidonių 
nuo kelio TSV027 Miciūnai–Maidonys–Akmena–Bražuolė</t>
  </si>
  <si>
    <t>Sodų g., Naujasodžio II k.</t>
  </si>
  <si>
    <t>Privažiuojamasis kelias prie 
Čiukiškių nuo kelio 
TSV031 Čiukiškės–Būda I–Rykantai</t>
  </si>
  <si>
    <t>TSV184</t>
  </si>
  <si>
    <t>TSV185</t>
  </si>
  <si>
    <t>TSV186</t>
  </si>
  <si>
    <t>TSV187</t>
  </si>
  <si>
    <t>TSV188</t>
  </si>
  <si>
    <t>TSV189</t>
  </si>
  <si>
    <t>Privažiuojamais kelias prie Meiriškių nuo kelio 107 Trakai–Vievis (Gandrų g.)</t>
  </si>
  <si>
    <t>Čiukiškės–Būda I–Rykantai (Bebrų g.)</t>
  </si>
  <si>
    <t>Privažiuojamasis kelias prie Strazdiškių nuo kelio 107 Trakai–Vievis (Upės g.)</t>
  </si>
  <si>
    <t>Privažiuojamasis kelias prie Stanislaviškių nuo kelio A16 Vilnius–Prienai–Marijampolė (Jaunimo g.)</t>
  </si>
  <si>
    <t>Privažiuojamasis kelias prie Žūkų sodybų (3, 5, 6, 8 namų) nuo kelio STSV01 Senieji Trakai–Žūkai (Valstiečių g.)</t>
  </si>
  <si>
    <t>Privažiuojamasis kelias prie Žūkų sodybų (10, 11, 12 namų) nuo kelio STSV01 Senieji Trakai–Žūkai (Žemdirbių g.)</t>
  </si>
  <si>
    <t>Privažiuojamasis kelias prie Šventininkų nuo kelio A4 
Vilnius–Varėna–*Gardinas (Ežero g.)</t>
  </si>
  <si>
    <t>Privažiuojamasis kelias prie Plaknos sodybų nuo kelio 4713 Senieji Trakai–Senasis Tarpupis–Guopstos (Laimės g.)</t>
  </si>
  <si>
    <t>Privažiuojamasis kelias prie Ąžuolijų sodybų  (1–5 namų) nuo kelio 220  Trakai–Rūdiškės–Pivašiūnai–Alytus (Pušų g.)</t>
  </si>
  <si>
    <t>Kelias per Ąžuolijų kaimo (6–19 namus) (Ąžuolų g.)</t>
  </si>
  <si>
    <t>Odesa–Adeliškės (Ateities g.)</t>
  </si>
  <si>
    <t>Privažiuojamasis kelias prie Aluonos nuo 
kelio 4721 Šklėriai–Anglininkai (Vytauto Didžiojo kel., Aluonos g.)</t>
  </si>
  <si>
    <t>Privažiuojamsis kelias prie Luknos ežero 
nuo Vytauto Didžiojo kelio (Luknos g.)</t>
  </si>
  <si>
    <t>Privažiuojamasis kelias prie Bugeluvkos 
nuo kelio  4721 Šklėriai–Anglininkai (Dievo Lankų g.)</t>
  </si>
  <si>
    <t>Privažiuojamasis kelias prie Lieponių nuo 
kelio 4704 
Paluknys–Žėronys–Valkininkų g. st. (Liepų g.)</t>
  </si>
  <si>
    <t>Privažiuojamasis kelias prie Slabados nuo kelio
220 Trakai–Rūdiškės–Pivašiūnai–Alytus (Vazničionių g.)</t>
  </si>
  <si>
    <t>Slabada–Karažiškės (Karaziškių g.)</t>
  </si>
  <si>
    <t>Privažiuojamasis kelias prie Jelščiznos nuo kelio RSV28 Rūdiškės–Anglininkai (Meistrų g.)</t>
  </si>
  <si>
    <t>Privažiuojamasis kelias prie Žėronių sodybų nuo kelio 4704 Paluknys–Žėronys–Valkininkų g. st. (Sodų g.)</t>
  </si>
  <si>
    <t>Privažiuojamasis kelias prie laukų šalia Žvirgždės upelio nuo  kelio A4 Vilnius–Varėna–*Gardinas (Tarpupio g.)</t>
  </si>
  <si>
    <t>Privažiuojamasis kelias prie  Žvirgždės upelio nuo Mamavio (Sukilėlių g.)</t>
  </si>
  <si>
    <t>Privažiuojamasis kelias prie Dėdeliškių nuo kelio 4731 Grigiškės–Dėdeliškės–Rykantai (Šaltinių g.)</t>
  </si>
  <si>
    <t>Privažiuojamasis kelias prie Dėdeliškių sodybų nuo kelio 4731Grigiškės–Dėdeliškės–
Rykantai šalia Krausliuko ežero (Kranto g.)</t>
  </si>
  <si>
    <t>Privažiuojamasis kelias prie Nikronių šalia Baluosio ežero (Tilto g./ Ąžuolų g.).</t>
  </si>
  <si>
    <t>Privažiuojamasis kelias prie Katilių nuo kelio 4703 Aukštadvaris–Vaickūniškės  (Katilių g.)</t>
  </si>
  <si>
    <t>Privažiuojamasis kelias prie Totoriškių nuo kelio 
4703 Aukštadvaris–Vaickūniškės (Didžioji g.)</t>
  </si>
  <si>
    <t>Privažiuojamasis kelias prie Drabužininkų už Strėvos kanalo nuo kelio A16 Vilnius–Prienai–Marijampolė (Miško g.)</t>
  </si>
  <si>
    <t>Privažiuojamasis kelias prie Drabužininkų nuo kelio A16 Vilnius–Prienai–Marijampolė (Šamuko g.)</t>
  </si>
  <si>
    <t>Bražuolė–  Naujasodis IIk. (Draugystės g.) - Akmena</t>
  </si>
  <si>
    <t>LSV144</t>
  </si>
  <si>
    <t>LSV145</t>
  </si>
  <si>
    <t>TSV190</t>
  </si>
  <si>
    <t>TSV191</t>
  </si>
  <si>
    <t>TSV192</t>
  </si>
  <si>
    <t>Gervių g., Pauliškių k.</t>
  </si>
  <si>
    <t>Širmuko g., Babriškių k.</t>
  </si>
  <si>
    <t>ASV64</t>
  </si>
  <si>
    <t>Privažiavimo kelias prie kapinių Ubiškių k.</t>
  </si>
  <si>
    <t>STSV59</t>
  </si>
  <si>
    <t>Verslo g., Guopstų k.</t>
  </si>
  <si>
    <t>Varnikai – Padumblė</t>
  </si>
  <si>
    <t>TSV193</t>
  </si>
  <si>
    <t>Piliakalnio g., Bražuolės k.</t>
  </si>
  <si>
    <t>ASV65</t>
  </si>
  <si>
    <t>ASV66</t>
  </si>
  <si>
    <t>Alyvų g., Bijūnų k.</t>
  </si>
  <si>
    <t>Liepų g., Bijūnų k.</t>
  </si>
  <si>
    <t>GSV38</t>
  </si>
  <si>
    <t>Privažiuojamasis kelias prie Galaverknio kaimo nuo kelio Nr.220 Trakai-Rūdiškės-Pivašiūnai-Alytus</t>
  </si>
  <si>
    <t>OSV63</t>
  </si>
  <si>
    <t xml:space="preserve">Alko g. Žaliosios k. </t>
  </si>
  <si>
    <t>OSV64</t>
  </si>
  <si>
    <t>Privažiuojamasis kelias prie Miciūnų sodybų nuo kelio OSV15 Miciūnai – Pajauta – Promieziai- Vaickūniškės</t>
  </si>
  <si>
    <t>OSV65</t>
  </si>
  <si>
    <t>OSV66</t>
  </si>
  <si>
    <t>Privažiuojamasis kelias prie Kauno g. 44, Onuškio mstl. nuo Nr. 4706 Onuškis-Butrimonys-Punia</t>
  </si>
  <si>
    <t>Privažiuojamasis kelias prie Onuškio ežero nuo kelio Nr. 220 Trakai- Rūdiškės-Pivašiūnai-Alytus</t>
  </si>
  <si>
    <t>OSV67</t>
  </si>
  <si>
    <t>Miškininkų g. Antaniškių k.</t>
  </si>
  <si>
    <t>STSV60</t>
  </si>
  <si>
    <t>Unikalus Nr.</t>
  </si>
  <si>
    <t>4400-5243-7351</t>
  </si>
  <si>
    <t>4400-5243-7373</t>
  </si>
  <si>
    <t>Jaunimo g., Dusmenų k.</t>
  </si>
  <si>
    <t>4400-5327-1279</t>
  </si>
  <si>
    <t>4400-5243-7362</t>
  </si>
  <si>
    <t>4400-5245-7977</t>
  </si>
  <si>
    <t>4400-5383-8803</t>
  </si>
  <si>
    <t>4400-5068-5062</t>
  </si>
  <si>
    <t>4400-1770-1026</t>
  </si>
  <si>
    <t>4400-5253-8577</t>
  </si>
  <si>
    <t>4400-5412-9296</t>
  </si>
  <si>
    <t>4400-5411-5612</t>
  </si>
  <si>
    <t>4400-5245-8009</t>
  </si>
  <si>
    <t>4400-5250-1163</t>
  </si>
  <si>
    <t>4400-5253-8555, 4400-5253-6539</t>
  </si>
  <si>
    <t>4400-5238-9943</t>
  </si>
  <si>
    <t>4400-5336-7948</t>
  </si>
  <si>
    <t>4400-5411-9512</t>
  </si>
  <si>
    <t>4400-5315-2133</t>
  </si>
  <si>
    <t>4400-5393-7912</t>
  </si>
  <si>
    <t>4400-5293-3238</t>
  </si>
  <si>
    <t>4400-5245-7999, 4400-5245-7988</t>
  </si>
  <si>
    <t>4400-0688-3780</t>
  </si>
  <si>
    <t>4400-5407-7133</t>
  </si>
  <si>
    <t>4400-5300-2201</t>
  </si>
  <si>
    <t>4400-1766-9524</t>
  </si>
  <si>
    <t>4400-5312-4117</t>
  </si>
  <si>
    <t>4400-5250-1210</t>
  </si>
  <si>
    <t>4400-5050-4100</t>
  </si>
  <si>
    <t>4400-5208-1246</t>
  </si>
  <si>
    <t>4400-2093-5214</t>
  </si>
  <si>
    <t>4400-5376-6102, 4400-5344-4718</t>
  </si>
  <si>
    <t>4400-5241-9912</t>
  </si>
  <si>
    <t>4400-5317-0818</t>
  </si>
  <si>
    <t>4400-5323-7522</t>
  </si>
  <si>
    <t>4400-5336-8004</t>
  </si>
  <si>
    <t>4400-5344-4772</t>
  </si>
  <si>
    <t>4400-5261-3582</t>
  </si>
  <si>
    <t>4400-5224-8765</t>
  </si>
  <si>
    <t>4400-5317-0804</t>
  </si>
  <si>
    <t>4400-5254-1705</t>
  </si>
  <si>
    <t>4400-5336-8068</t>
  </si>
  <si>
    <t>4400-5260-3297</t>
  </si>
  <si>
    <t>4400-5264-2363</t>
  </si>
  <si>
    <t>4400-5260-3320</t>
  </si>
  <si>
    <t>4400-5236-4842, 4400-5236-4831</t>
  </si>
  <si>
    <t>4400-5323-7499</t>
  </si>
  <si>
    <t>4400-5312-4006</t>
  </si>
  <si>
    <t>4400-4089-1356</t>
  </si>
  <si>
    <t>4400-3217-2588</t>
  </si>
  <si>
    <t>4400-5254-1660</t>
  </si>
  <si>
    <t>4400-5264-2352</t>
  </si>
  <si>
    <t>4400-5253-8644</t>
  </si>
  <si>
    <t>4400-5344-4694</t>
  </si>
  <si>
    <t>4400-5260-3312</t>
  </si>
  <si>
    <t>4400-5315-2111</t>
  </si>
  <si>
    <t>4400-5241-9900</t>
  </si>
  <si>
    <t>4400-5240-3073</t>
  </si>
  <si>
    <t>4400-5250-5141</t>
  </si>
  <si>
    <t>4400-5323-7511</t>
  </si>
  <si>
    <t>4400-5323-7500</t>
  </si>
  <si>
    <t>4400-5486-9648</t>
  </si>
  <si>
    <t>4400-5444-1386</t>
  </si>
  <si>
    <t>4400-5487-4781</t>
  </si>
  <si>
    <t>4400-5486-9546</t>
  </si>
  <si>
    <t>4400-5488-6672</t>
  </si>
  <si>
    <t>4400-5479-0890</t>
  </si>
  <si>
    <t>4400-5477-7867</t>
  </si>
  <si>
    <t>4400-5487-7519</t>
  </si>
  <si>
    <t>4400-5486-9650</t>
  </si>
  <si>
    <t>4400-5437-4071</t>
  </si>
  <si>
    <t>4400-5464-4147</t>
  </si>
  <si>
    <t>4400-5478-4650</t>
  </si>
  <si>
    <t>4400-5475-7652</t>
  </si>
  <si>
    <t>4400-5474-1918</t>
  </si>
  <si>
    <t>4400-5453-5441</t>
  </si>
  <si>
    <t>4400-5441-6172</t>
  </si>
  <si>
    <t>4400-5463-6692</t>
  </si>
  <si>
    <t>4400-5463-6689</t>
  </si>
  <si>
    <t>4400-5434-3385</t>
  </si>
  <si>
    <t>4400-5458-7030</t>
  </si>
  <si>
    <t>4400-5434-4046</t>
  </si>
  <si>
    <t>4400-5441-5986</t>
  </si>
  <si>
    <t>4400-5462-6738</t>
  </si>
  <si>
    <t>4400-5434-4082</t>
  </si>
  <si>
    <t>4400-5416-5870</t>
  </si>
  <si>
    <t>RSP01</t>
  </si>
  <si>
    <t>Pėsčiųjų takas Trakų g., Rūdiškės</t>
  </si>
  <si>
    <t>4400-5464-4103</t>
  </si>
  <si>
    <t>4400-5464-4178</t>
  </si>
  <si>
    <t>4400-5464-4214</t>
  </si>
  <si>
    <t>4400-5434-3941</t>
  </si>
  <si>
    <r>
      <t>RS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</si>
  <si>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r>
      <t>RSV</t>
    </r>
    <r>
      <rPr>
        <b/>
        <sz val="10"/>
        <rFont val="Arial"/>
        <family val="2"/>
        <charset val="186"/>
      </rPr>
      <t>01</t>
    </r>
    <r>
      <rPr>
        <sz val="10"/>
        <rFont val="Arial"/>
        <family val="2"/>
        <charset val="186"/>
      </rPr>
      <t>–vietinės reikšmės kelio (gatvės) numeris;</t>
    </r>
  </si>
  <si>
    <t>Pelkės g., (buv. Žaizdrių k.) Trakų m.</t>
  </si>
  <si>
    <t xml:space="preserve">Bičių g. Trakai (buv. Gėlių g., Žaizdrių k.) </t>
  </si>
  <si>
    <t>Jaunimo g., (buv. Žaizdrių k.) Trakų m.</t>
  </si>
  <si>
    <t>Giraitės g., (buv. Žaizdrių k.) Trakų m.</t>
  </si>
  <si>
    <t>Pušų g., (buv. Žaizdrių k.) Trakų m.</t>
  </si>
  <si>
    <t>Klevų g., (buv. Žaizdrių k.) Trakų m.</t>
  </si>
  <si>
    <t>Babriškių g., (buv. Babriškių k.) Trakų m.</t>
  </si>
  <si>
    <t>Svajonių g., (buv. Babriškių k.) Trakų m.</t>
  </si>
  <si>
    <t>Nendrių g., (buv. Babriškių k.) Trakų m.</t>
  </si>
  <si>
    <t>G. Žagunio g., (buv. Babriškių k.) Trakų m.</t>
  </si>
  <si>
    <t>S. Orlavičiaus g., (buv. Babriškių k.) Trakų m.</t>
  </si>
  <si>
    <t>Šv. Jono Nepomuko g., (buv. Babriškių k.) Trakų m.</t>
  </si>
  <si>
    <t>Saulėtekio g., (buv. Babriškių k.) Trakų m.</t>
  </si>
  <si>
    <t>Žaizdrių g., (buv. Žaizdrių k.) Trakų m.</t>
  </si>
  <si>
    <t>Linksmoji g., (buv. Žaizdrių k.) Trakų m.</t>
  </si>
  <si>
    <t>Liepų g., (buv. Žaizdrių k.) Trakų m.</t>
  </si>
  <si>
    <t>Šlaito g., (buv. Žaizdrių k.) Trakų m.</t>
  </si>
  <si>
    <t>Riešutų g., (buv. Žaizdrių k.) Trakų m.</t>
  </si>
  <si>
    <t>Saulės g., (buv. Žaizdrių k.) Trakų m.</t>
  </si>
  <si>
    <t>TSV194</t>
  </si>
  <si>
    <t>Kaimynų aklg., Trakai</t>
  </si>
  <si>
    <t>TSP01</t>
  </si>
  <si>
    <t>Pėsčiųjų ir dviračių takas Aukštadvario g., Trakų m.</t>
  </si>
  <si>
    <t>TSP02</t>
  </si>
  <si>
    <t xml:space="preserve">Pėsčiųjų takas palei Totoriškių ežerą </t>
  </si>
  <si>
    <t>TSP03</t>
  </si>
  <si>
    <t>Pėsčiųjų takas Žaizdrių g., Trakų m</t>
  </si>
  <si>
    <t>LSP01</t>
  </si>
  <si>
    <t>Pėsčiųjų takas Račkūnų g., Lentvario m.</t>
  </si>
  <si>
    <r>
      <t>TS</t>
    </r>
    <r>
      <rPr>
        <b/>
        <sz val="10"/>
        <rFont val="Arial"/>
        <family val="2"/>
        <charset val="186"/>
      </rPr>
      <t>P</t>
    </r>
    <r>
      <rPr>
        <sz val="10"/>
        <rFont val="Arial"/>
        <family val="2"/>
        <charset val="186"/>
      </rPr>
      <t>01–pėsčiųjų/pėsčiųjų-dviračių takas.</t>
    </r>
  </si>
  <si>
    <t>Paluknys–Mamavys ir Oreivių g., Paluknio k.</t>
  </si>
  <si>
    <t>asfaltb.</t>
  </si>
  <si>
    <t>4400-5007-8374</t>
  </si>
  <si>
    <t>4400-5647-6183</t>
  </si>
  <si>
    <t>4400-5687-5879</t>
  </si>
  <si>
    <t>4400-5476-1900</t>
  </si>
  <si>
    <t>4400-5629-3539</t>
  </si>
  <si>
    <t>4400-5562-6787, 4400-5562-6765, 4400-5562-6776, 4400-5562-6743, 4400-5562-6798, 44005562-6800, 4400-5562-6732</t>
  </si>
  <si>
    <t>4400-5629-3540</t>
  </si>
  <si>
    <t>4400-2093-5220</t>
  </si>
  <si>
    <t>4400-5424-0110</t>
  </si>
  <si>
    <t>4400-5551-9932</t>
  </si>
  <si>
    <t>4400-5605-7230</t>
  </si>
  <si>
    <t>4400-5552-0106</t>
  </si>
  <si>
    <t>4400-5552-0110</t>
  </si>
  <si>
    <t>4400-5584-7002</t>
  </si>
  <si>
    <t>4400-5552-0264</t>
  </si>
  <si>
    <t>4400-5506-1348</t>
  </si>
  <si>
    <t>4400-5493-4348</t>
  </si>
  <si>
    <t>4400-5506-1368</t>
  </si>
  <si>
    <t>4400-5506-1380</t>
  </si>
  <si>
    <t>4400-5485-7162</t>
  </si>
  <si>
    <t>4400-5493-3550</t>
  </si>
  <si>
    <t>4400-5485-7176</t>
  </si>
  <si>
    <t>4400-5488-1353</t>
  </si>
  <si>
    <t>4400-5488-1408</t>
  </si>
  <si>
    <t>4400-5488-1410</t>
  </si>
  <si>
    <t>4400-1749-0314</t>
  </si>
  <si>
    <t>4400-1749-0747</t>
  </si>
  <si>
    <t>4400-1766-9835</t>
  </si>
  <si>
    <t>4400-5555-9361</t>
  </si>
  <si>
    <t>4400-5491-3214</t>
  </si>
  <si>
    <t>4400-5497-0444</t>
  </si>
  <si>
    <t>4400-5497-0455</t>
  </si>
  <si>
    <t>4400-5497-0477</t>
  </si>
  <si>
    <t>4400-5606-5902</t>
  </si>
  <si>
    <t>4400-5506-9737</t>
  </si>
  <si>
    <t>4400-5506-0546</t>
  </si>
  <si>
    <t>4400-5507-7428</t>
  </si>
  <si>
    <t>4400-5555-9418</t>
  </si>
  <si>
    <t>4400-5547-3600</t>
  </si>
  <si>
    <t>4400-5555-9440</t>
  </si>
  <si>
    <t>4400-5555-9450</t>
  </si>
  <si>
    <t>4400-5586-9811</t>
  </si>
  <si>
    <t>4400-5555-9461</t>
  </si>
  <si>
    <t>4400-5559-4806</t>
  </si>
  <si>
    <t>4400-5586-9833</t>
  </si>
  <si>
    <t>4400-5447-5453</t>
  </si>
  <si>
    <t>4400-5495-8795</t>
  </si>
  <si>
    <t>4400-5648-6403</t>
  </si>
  <si>
    <t>4400-5550-6811</t>
  </si>
  <si>
    <t>4400-5550-6833</t>
  </si>
  <si>
    <t>4400-5495-9250</t>
  </si>
  <si>
    <t>4400-5576-7910, 4400-5576-7900</t>
  </si>
  <si>
    <t>4400-5576-7965, 4400-5576-7976</t>
  </si>
  <si>
    <t xml:space="preserve">Privažiuojamasis kelias iki Būdos k. nuo kelio 4722 Trakai - Rykantai </t>
  </si>
  <si>
    <t>4400-3221-8745</t>
  </si>
  <si>
    <t>4400-5631-3330</t>
  </si>
  <si>
    <t>4400-4517-1357, 4400-4517-1368</t>
  </si>
  <si>
    <t>TSV61</t>
  </si>
  <si>
    <t>Privažiavimas prie Trakų g. 4, Padvarionių k.</t>
  </si>
  <si>
    <t>TSV62</t>
  </si>
  <si>
    <t>Privažiavimas prie Leitiškių k.</t>
  </si>
  <si>
    <t>Privažiavimas prie Meiriškių k.(Gandrų g.)</t>
  </si>
  <si>
    <t>Beržų g.,Skynimų k.</t>
  </si>
  <si>
    <t>Privažiavimas prie Mėgėjų g.6, Žukiškių k.</t>
  </si>
  <si>
    <t>Privažiavimas prie Akmenos k. nuo Trakų m.</t>
  </si>
  <si>
    <t>Šimtmečio g. Žukiškių k.</t>
  </si>
  <si>
    <t>TSV63</t>
  </si>
  <si>
    <t>TSV64</t>
  </si>
  <si>
    <t>TSV65</t>
  </si>
  <si>
    <t>TSV66</t>
  </si>
  <si>
    <t>TSV67</t>
  </si>
  <si>
    <t>Privažiavimas prie Linksmoji g. 6, Trakai</t>
  </si>
  <si>
    <t>Privažiavimas prie Linksmoji g.15A, Trakai</t>
  </si>
  <si>
    <t>Privažiavimas prie Skersabalės k.</t>
  </si>
  <si>
    <t>Privažiavimas prie  Skersabalės k.</t>
  </si>
  <si>
    <t>Slėnio g., Miciūnų k.</t>
  </si>
  <si>
    <t>Sporto g.,Žaizdrių k.</t>
  </si>
  <si>
    <t>TSV195</t>
  </si>
  <si>
    <t>TSV196</t>
  </si>
  <si>
    <t>TSV197</t>
  </si>
  <si>
    <t>TSV198</t>
  </si>
  <si>
    <t>TSV199</t>
  </si>
  <si>
    <t>TSV200</t>
  </si>
  <si>
    <t>OSV68</t>
  </si>
  <si>
    <t xml:space="preserve">Privažiuojamasis kelias prie Diržamenių k. nuo Bakaloriškių k. Petrausko g. </t>
  </si>
  <si>
    <t>Privažiuojamasis kelias prie Dembniakai nuo kelio Trakai-Aukštadvaris</t>
  </si>
  <si>
    <t>RSV113</t>
  </si>
  <si>
    <t>Baušiškių g., Baušiškių k.</t>
  </si>
  <si>
    <t>STSV61</t>
  </si>
  <si>
    <t>STSV62</t>
  </si>
  <si>
    <t>Miško g. Antaniškių k. (per seną kaimą)</t>
  </si>
  <si>
    <t>STSV63</t>
  </si>
  <si>
    <t>STSV64</t>
  </si>
  <si>
    <t>Senasis Gardino kelias Šventininkų k.</t>
  </si>
  <si>
    <t>Laimės g. Strakiškės</t>
  </si>
  <si>
    <t xml:space="preserve">Privažiuojamasis kelias prie Varnikėlių (Draugų g.) II sodybų nuo kelio 
4727 Trakai–Lentvaris–Mūrinė Vokė </t>
  </si>
  <si>
    <t>Privažiuojamasis kelias prie Serapiniškių (Ilgoji g.) nuo kelio 4727 
Trakai–Lentvaris–Mūrinė Vokė</t>
  </si>
  <si>
    <t>Privažiuojamasis kelias prie Serapiniškių k. (Tako g.) sodybų</t>
  </si>
  <si>
    <t>Privažiuojamasis kelias prie Fermos k. (Saulės g.) nuo kelio 4712 
Senieji Trakai–Šventininkai</t>
  </si>
  <si>
    <t>Privažiuojamasis kelias prie Fermos k. (Geležinkelio g.) nuo kelio STSV36 Taikos g., Senųjų Trakų k.</t>
  </si>
  <si>
    <t>Ladygos–Šventininkai (Lauko g.)</t>
  </si>
  <si>
    <t>Ladygos–Turgaičiai–Šventininkai (Turgaičių g.)</t>
  </si>
  <si>
    <t>Rubežius–Padumblė (Kraštinė g.)</t>
  </si>
  <si>
    <t>Privažiuojamasis kelias prie Guopstos nuo kelio 
A4 Vilnius–Varėna–*Gardinas (Luknos g. )</t>
  </si>
  <si>
    <t>Pramonės g. Senojo Tarpupio k.</t>
  </si>
  <si>
    <t>Kaimynų g., (buv. Žaizdrių k.) Trakų m.</t>
  </si>
  <si>
    <t>STSV65</t>
  </si>
  <si>
    <t>STSV66</t>
  </si>
  <si>
    <t>RSV114</t>
  </si>
  <si>
    <t>4400-5687-4905</t>
  </si>
  <si>
    <t>4400-5672-1990</t>
  </si>
  <si>
    <t>4400-5519-8424</t>
  </si>
  <si>
    <t>4400-5615-6228</t>
  </si>
  <si>
    <t>4400-5662-1351</t>
  </si>
  <si>
    <t>4400-5635-8302</t>
  </si>
  <si>
    <t>4400-5627-1726</t>
  </si>
  <si>
    <t>4400-5578-1363</t>
  </si>
  <si>
    <t>4400-5635-8246</t>
  </si>
  <si>
    <t>4400-5519-8457</t>
  </si>
  <si>
    <t>4400-5584-3924</t>
  </si>
  <si>
    <t>4400-5633-5883</t>
  </si>
  <si>
    <t>4400-5578-1396</t>
  </si>
  <si>
    <t>4400-5662-1373</t>
  </si>
  <si>
    <t>4400-5519-8724</t>
  </si>
  <si>
    <t>4400-5519-6373</t>
  </si>
  <si>
    <t>4400-5645-7522</t>
  </si>
  <si>
    <t>4400-5662-0898</t>
  </si>
  <si>
    <t>4400-5628-5976</t>
  </si>
  <si>
    <t>4400-5627-1730</t>
  </si>
  <si>
    <t>4400-5615-6239</t>
  </si>
  <si>
    <t>4400-5578-1410</t>
  </si>
  <si>
    <t>4400-5519-8735</t>
  </si>
  <si>
    <t>4400-5519-8446</t>
  </si>
  <si>
    <t>4400-5519-8435</t>
  </si>
  <si>
    <t>4400-5633-5894</t>
  </si>
  <si>
    <t>4400-5635-8324</t>
  </si>
  <si>
    <t>4400-5336-8037</t>
  </si>
  <si>
    <t>4400-5605-7284</t>
  </si>
  <si>
    <t>4400-5640-6721</t>
  </si>
  <si>
    <t>4400-5638-3805</t>
  </si>
  <si>
    <t>4400-5640-6743</t>
  </si>
  <si>
    <t>4400-5640-6732</t>
  </si>
  <si>
    <t>4400-5642-5071</t>
  </si>
  <si>
    <t>4400-5645-7277</t>
  </si>
  <si>
    <t>4400-5639-3078</t>
  </si>
  <si>
    <t>4400-5639-3123</t>
  </si>
  <si>
    <t>4400-5638-3792</t>
  </si>
  <si>
    <t>4400-5638-6362</t>
  </si>
  <si>
    <t>4400-5642-5254</t>
  </si>
  <si>
    <t>4400-5562-1096</t>
  </si>
  <si>
    <t>4400-5407-7155</t>
  </si>
  <si>
    <t>4400-5558-7289</t>
  </si>
  <si>
    <t>4400-5434-3841</t>
  </si>
  <si>
    <t>4400-5584-1022</t>
  </si>
  <si>
    <t>4400-5559-4839</t>
  </si>
  <si>
    <t>4400-5444-7948</t>
  </si>
  <si>
    <t>4400-5606-4892</t>
  </si>
  <si>
    <t>4400-5507-5400</t>
  </si>
  <si>
    <t>4400-5506-1359</t>
  </si>
  <si>
    <t>4400-5512-6599</t>
  </si>
  <si>
    <t>4400-5512-6566</t>
  </si>
  <si>
    <t>4400-5507-5555</t>
  </si>
  <si>
    <t>4400-5606-4889</t>
  </si>
  <si>
    <t>4400-5558-7345</t>
  </si>
  <si>
    <t>4400-5312-4146</t>
  </si>
  <si>
    <t>4400-5755-7734</t>
  </si>
  <si>
    <t>4400-5760-9786</t>
  </si>
  <si>
    <t>4400-5512-6600</t>
  </si>
  <si>
    <t>4400-5754-2920; 4400-5753-8660; 4400-5754-2919</t>
  </si>
  <si>
    <t>4400-5606-5920</t>
  </si>
  <si>
    <t>4400-5519-6240</t>
  </si>
  <si>
    <t>4400-2985-6408</t>
  </si>
  <si>
    <t>4400-5558-7189</t>
  </si>
  <si>
    <t>4400-5451-7721</t>
  </si>
  <si>
    <t>4400-5558-7378</t>
  </si>
  <si>
    <t>4400-5559-4817</t>
  </si>
  <si>
    <t>4400-5519-6332</t>
  </si>
  <si>
    <t>4400-5507-5599</t>
  </si>
  <si>
    <t>4400-5558-7256</t>
  </si>
  <si>
    <t>4400-5507-5266</t>
  </si>
  <si>
    <t>4400-5507-5255</t>
  </si>
  <si>
    <t>4400-5492-1492</t>
  </si>
  <si>
    <t>4400-5513-2462</t>
  </si>
  <si>
    <t>4400-5606-4867</t>
  </si>
  <si>
    <t>4400-5606-4878</t>
  </si>
  <si>
    <t>4400-5625-8929</t>
  </si>
  <si>
    <t>4400-5425-5504</t>
  </si>
  <si>
    <t>4400-5425-5515</t>
  </si>
  <si>
    <t>4400-5559-4828</t>
  </si>
  <si>
    <t>4400-5584-0943</t>
  </si>
  <si>
    <t>4400-5519-8796</t>
  </si>
  <si>
    <t>4400-5446-7119; 4400-5446-7108; 4400-5446-7122</t>
  </si>
  <si>
    <t>4400-5506-9804</t>
  </si>
  <si>
    <t>4400-5526-2874</t>
  </si>
  <si>
    <t>4400-5606-5931</t>
  </si>
  <si>
    <t>4400-5425-5526</t>
  </si>
  <si>
    <t>4400-5742-2441</t>
  </si>
  <si>
    <t>4400-5626-7206</t>
  </si>
  <si>
    <t>4400-5648-4652</t>
  </si>
  <si>
    <t>4400-5627-1740</t>
  </si>
  <si>
    <t>4400-5584-1062</t>
  </si>
  <si>
    <t>4400-5639-6315</t>
  </si>
  <si>
    <t>4400-5648-5660</t>
  </si>
  <si>
    <t>4400-5578-7169</t>
  </si>
  <si>
    <t>4400-5580-0036</t>
  </si>
  <si>
    <t>4400-5633-5483</t>
  </si>
  <si>
    <t>4400-5640-6700</t>
  </si>
  <si>
    <t>4400-5622-2089</t>
  </si>
  <si>
    <t>4400-5633-5494</t>
  </si>
  <si>
    <t>4400-5622-2445</t>
  </si>
  <si>
    <t>4400-5584-1084</t>
  </si>
  <si>
    <t>4400-5627-1795</t>
  </si>
  <si>
    <t>4400-5633-5461</t>
  </si>
  <si>
    <t>4400-5626-7293</t>
  </si>
  <si>
    <t>4400-5638-6130</t>
  </si>
  <si>
    <t>4400-5639-1361; 4400-5638-8313</t>
  </si>
  <si>
    <t>4400-5625-9704</t>
  </si>
  <si>
    <t>4400-5635-8257</t>
  </si>
  <si>
    <t>4400-5578-7188</t>
  </si>
  <si>
    <t>4400-5646-2043</t>
  </si>
  <si>
    <t>4400-5622-2067</t>
  </si>
  <si>
    <t>4400-5638-6151</t>
  </si>
  <si>
    <t>4400-5635-8224</t>
  </si>
  <si>
    <t>4400-5648-6290</t>
  </si>
  <si>
    <t>4400-5250-1141</t>
  </si>
  <si>
    <t>4400-5627-1751</t>
  </si>
  <si>
    <t>4400-5635-8024</t>
  </si>
  <si>
    <t>4400-5578-7136</t>
  </si>
  <si>
    <t>4400-5646-2021</t>
  </si>
  <si>
    <t>4400-5785-9560</t>
  </si>
  <si>
    <t>4400-5785-6823</t>
  </si>
  <si>
    <t>4400-5760-9864</t>
  </si>
  <si>
    <t>4400-5513-2473</t>
  </si>
  <si>
    <t>4400-5497-0500</t>
  </si>
  <si>
    <t>4400-5620-1100; 4400-5620-1122; 4400-5620-1111</t>
  </si>
  <si>
    <t>4400-5512-6755</t>
  </si>
  <si>
    <t>4400-5512-6633</t>
  </si>
  <si>
    <t>4400-5512-6911</t>
  </si>
  <si>
    <t>4400-5512-6711</t>
  </si>
  <si>
    <t>4400-5497-0688</t>
  </si>
  <si>
    <t>4400-5487-7520</t>
  </si>
  <si>
    <t>4400-5688-3626</t>
  </si>
  <si>
    <t>4400-5497-0711</t>
  </si>
  <si>
    <t>4400-5512-6766</t>
  </si>
  <si>
    <t>4400-5512-6833</t>
  </si>
  <si>
    <t>4400-5512-6800</t>
  </si>
  <si>
    <t>4400-5497-0700</t>
  </si>
  <si>
    <t>4400-5491-3258</t>
  </si>
  <si>
    <t>4400-5618-8100; 4400-5618-8133; 4400-5618-8122; 4400-5618-8111</t>
  </si>
  <si>
    <t>4400-5512-6788</t>
  </si>
  <si>
    <t>4400-5512-6611</t>
  </si>
  <si>
    <t>4400-5765-9024</t>
  </si>
  <si>
    <t>4400-5779-0140</t>
  </si>
  <si>
    <t>4400-5503-5480</t>
  </si>
  <si>
    <t>4400-5051-4319</t>
  </si>
  <si>
    <t>4400-5507-7460</t>
  </si>
  <si>
    <t>4400-5506-1326</t>
  </si>
  <si>
    <t>4400-5643-1024</t>
  </si>
  <si>
    <t>4400-5643-0927</t>
  </si>
  <si>
    <t>4400-5662-0100</t>
  </si>
  <si>
    <t>4400-5665-3902</t>
  </si>
  <si>
    <t>4400-5645-1371</t>
  </si>
  <si>
    <t>4400-5642-5206</t>
  </si>
  <si>
    <t>4400-5642-5239</t>
  </si>
  <si>
    <t>4400-5642-5217</t>
  </si>
  <si>
    <t>4400-5645-1460</t>
  </si>
  <si>
    <t>4400-5644-5297</t>
  </si>
  <si>
    <t>4400-5645-8230</t>
  </si>
  <si>
    <t>4400-5665-3898</t>
  </si>
  <si>
    <t>4400-5497-0766</t>
  </si>
  <si>
    <t>4400-5645-8252</t>
  </si>
  <si>
    <t>4400-5451-7365</t>
  </si>
  <si>
    <t>4400-5643-1013</t>
  </si>
  <si>
    <t>4400-5642-7855</t>
  </si>
  <si>
    <t>4400-5497-0755</t>
  </si>
  <si>
    <t>4400-5621-5184</t>
  </si>
  <si>
    <t>4400-5519-6273</t>
  </si>
  <si>
    <t>4400-5526-2836</t>
  </si>
  <si>
    <t>4400-5507-7452</t>
  </si>
  <si>
    <t>4400-5512-6999</t>
  </si>
  <si>
    <t>4400-5506-1370</t>
  </si>
  <si>
    <t>4400-5507-7440</t>
  </si>
  <si>
    <t>4400-5506-1404; 4400-5506-1391</t>
  </si>
  <si>
    <t>4400-5512-6922</t>
  </si>
  <si>
    <t>4400-5519-6262</t>
  </si>
  <si>
    <t>4400-5512-6933</t>
  </si>
  <si>
    <t>4400-5513-2440</t>
  </si>
  <si>
    <t>4400-5507-7471</t>
  </si>
  <si>
    <t>4400-5621-5162</t>
  </si>
  <si>
    <t>4400-5621-5173</t>
  </si>
  <si>
    <t>4400-5607-3566</t>
  </si>
  <si>
    <t>4400-5495-3510</t>
  </si>
  <si>
    <t>4400-5495-3498</t>
  </si>
  <si>
    <t>4400-5495-8240</t>
  </si>
  <si>
    <t>4400-5513-2451</t>
  </si>
  <si>
    <t>4400-5805-7095</t>
  </si>
  <si>
    <t>4400-5765-9096</t>
  </si>
  <si>
    <t>4400-5514-3434</t>
  </si>
  <si>
    <t>4400-5550-3941</t>
  </si>
  <si>
    <t>4400-5506-1270</t>
  </si>
  <si>
    <t>4400-5479-0813</t>
  </si>
  <si>
    <t>4400-5487-3619</t>
  </si>
  <si>
    <t>4400-5619-0740</t>
  </si>
  <si>
    <t>4400-5487-3628</t>
  </si>
  <si>
    <t>4400-5507-7506</t>
  </si>
  <si>
    <t>4400-5493-8504</t>
  </si>
  <si>
    <t>4400-5639-3056</t>
  </si>
  <si>
    <t>4400-5494-8966</t>
  </si>
  <si>
    <t>4400-5514-7712</t>
  </si>
  <si>
    <t>4400-5506-1291</t>
  </si>
  <si>
    <t>4400-5526-1717</t>
  </si>
  <si>
    <t>4400-5486-9660</t>
  </si>
  <si>
    <t>4400-5506-1304</t>
  </si>
  <si>
    <t>4400-5486-9639</t>
  </si>
  <si>
    <t>4400-5411-5094; 4400-5411-5101</t>
  </si>
  <si>
    <t>4400-5805-6806</t>
  </si>
  <si>
    <t>4400-5766-5086</t>
  </si>
  <si>
    <t>4400-5766-5164</t>
  </si>
  <si>
    <t>4400-5758-1761</t>
  </si>
  <si>
    <t>4400-5758-1818</t>
  </si>
  <si>
    <t>4400-5555-9429</t>
  </si>
  <si>
    <t>4400-5606-5916</t>
  </si>
  <si>
    <t>4400-5143-8700</t>
  </si>
  <si>
    <t>4400-5805-7140</t>
  </si>
  <si>
    <t>4400-5784-0210</t>
  </si>
  <si>
    <t>4400-5805-7322</t>
  </si>
  <si>
    <t>4400-5008-3040</t>
  </si>
  <si>
    <t>Pilialaukio k., Alyvų g.</t>
  </si>
  <si>
    <t>4400-5236-4853; 4400-5236-4864</t>
  </si>
  <si>
    <t>STSV67</t>
  </si>
  <si>
    <t>RSV115</t>
  </si>
  <si>
    <t>Pilialaukio k., Senosios Girininkijos g.</t>
  </si>
  <si>
    <t>ASV67</t>
  </si>
  <si>
    <t xml:space="preserve">V. Mongirdo g., Aukštadvario m. </t>
  </si>
  <si>
    <t>OSV69</t>
  </si>
  <si>
    <t>OSV70</t>
  </si>
  <si>
    <t>Bakaloriškės- Petrauskai</t>
  </si>
  <si>
    <t>Privažiuojamasis kelias prie Jukniškių g. 12 Ramanavos k. nuo Vaickūniškių k. Žiedo g.</t>
  </si>
  <si>
    <t>sprendimo Nr. S1E-       redakcija)</t>
  </si>
  <si>
    <t>LSV146</t>
  </si>
  <si>
    <t>LSV147</t>
  </si>
  <si>
    <t>Kunigiškių g., Žemųjų Semeniukų k.</t>
  </si>
  <si>
    <t>Gėlių g., Balčiūnų k.</t>
  </si>
  <si>
    <t>LSV148</t>
  </si>
  <si>
    <t>Karpiškių k. kelias</t>
  </si>
  <si>
    <r>
      <t>OS</t>
    </r>
    <r>
      <rPr>
        <b/>
        <sz val="10"/>
        <color theme="1"/>
        <rFont val="Arial"/>
        <family val="2"/>
      </rPr>
      <t>V</t>
    </r>
    <r>
      <rPr>
        <sz val="10"/>
        <color theme="1"/>
        <rFont val="Arial"/>
        <family val="2"/>
      </rPr>
      <t>01–vietinės reikšmės keliai (gatvės);</t>
    </r>
  </si>
  <si>
    <r>
      <t>OSV</t>
    </r>
    <r>
      <rPr>
        <b/>
        <sz val="10"/>
        <color theme="1"/>
        <rFont val="Arial"/>
        <family val="2"/>
      </rPr>
      <t>01</t>
    </r>
    <r>
      <rPr>
        <sz val="10"/>
        <color theme="1"/>
        <rFont val="Arial"/>
        <family val="2"/>
      </rPr>
      <t>–vietinės reikšmės kelio (gatvės) numeris.</t>
    </r>
  </si>
  <si>
    <t>Tilto g., Paluknio k.</t>
  </si>
  <si>
    <r>
      <t>R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</si>
  <si>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R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>V01–seniūnijos teritorijoje;</t>
    </r>
  </si>
  <si>
    <t>4400-5751-5598</t>
  </si>
  <si>
    <t>4400-5344-4683</t>
  </si>
  <si>
    <t>4400-5519-6419</t>
  </si>
  <si>
    <t>4400-5751-5821</t>
  </si>
  <si>
    <t>4400-3217-2533; 4400-3489-0198; 4400-3488-9222</t>
  </si>
  <si>
    <t>4400-5050-4099, 4400-5050-4077, 4400-5050-4088</t>
  </si>
  <si>
    <t>4400-5733-3629</t>
  </si>
  <si>
    <t>4400-5506-1337</t>
  </si>
  <si>
    <t>4400-5486-8328</t>
  </si>
  <si>
    <t>4400-5733-3442</t>
  </si>
  <si>
    <t>4400-5512-6866</t>
  </si>
  <si>
    <t>4400-5770-8695</t>
  </si>
  <si>
    <t>4400-5526-1706</t>
  </si>
  <si>
    <t>4400-5510-2373, 4400-5507-7482</t>
  </si>
  <si>
    <t>4400-5476-6519, 4400-5476-6508</t>
  </si>
  <si>
    <t>4400-5487-3795, 4400-5487-3784</t>
  </si>
  <si>
    <t>4400-5514-7701</t>
  </si>
  <si>
    <t>4400-5688-3637</t>
  </si>
  <si>
    <t>4400-5424-0165</t>
  </si>
  <si>
    <t>4400-5485-7159</t>
  </si>
  <si>
    <t>Sausių g., Sausių k.</t>
  </si>
  <si>
    <t>1 priedas</t>
  </si>
  <si>
    <t>2 priedas</t>
  </si>
  <si>
    <t>3 priedas</t>
  </si>
  <si>
    <t>4 priedas</t>
  </si>
  <si>
    <t>5 priedas</t>
  </si>
  <si>
    <t>6 priedas</t>
  </si>
  <si>
    <t>7 priedas</t>
  </si>
  <si>
    <t>8 priedas</t>
  </si>
  <si>
    <t>Samnininkai–Samnininkėliai</t>
  </si>
  <si>
    <t>Gruožninkai–Gruožninkėliai</t>
  </si>
  <si>
    <t>Nuovaža nuo kelio A16 Vlnius - Prienai- Marijampolė link Senųjų Trakų k. (Technologijų g. )</t>
  </si>
  <si>
    <t>TSP04</t>
  </si>
  <si>
    <t>TSP05</t>
  </si>
  <si>
    <t>4400-5951-4035</t>
  </si>
  <si>
    <t>Pėsčiųjų takas prie Karaimų g. 100A, Trakų m.</t>
  </si>
  <si>
    <t>Pėsčiųjų takas , Karaimų g. 100A, Trakų m.</t>
  </si>
  <si>
    <t>4400-5946-6752</t>
  </si>
  <si>
    <t>TSP06</t>
  </si>
  <si>
    <t>Pėsčiųjų- dviračių takas, Gedimino g., Trakų m.</t>
  </si>
  <si>
    <t>4400-5645-2925</t>
  </si>
  <si>
    <t>Privažiuojamasis keliasprie Markūnų sodybų nuo kelio 4714 Strėva- Ismonys- Rūdiškės (Pušų g.)</t>
  </si>
  <si>
    <t>Privažiuojamasis kelias prie Markūnų sodybų nuo kelio 4714 Strėva- Ismonys- Rūdiškės</t>
  </si>
  <si>
    <t>Privažiuojamasis kelias prie Dergionių nuo kelio 4714 Strėva- Ismonys- Rūdiškės</t>
  </si>
  <si>
    <t>RSV116</t>
  </si>
  <si>
    <t>Pušyno g., Žėronių k.</t>
  </si>
  <si>
    <t>RSV117</t>
  </si>
  <si>
    <t>Žiedų g., Ismonių k.</t>
  </si>
  <si>
    <t>ASV68</t>
  </si>
  <si>
    <t>Ežero g., Totoriškių k.</t>
  </si>
  <si>
    <t>4400-5980-5555</t>
  </si>
  <si>
    <t>4400-5981-1384</t>
  </si>
  <si>
    <t>4400-5970-4830</t>
  </si>
  <si>
    <t>4400-5968-8238</t>
  </si>
  <si>
    <t>4400-5970-3365</t>
  </si>
  <si>
    <t>4400-5971-4304</t>
  </si>
  <si>
    <t>4400-5971-1489</t>
  </si>
  <si>
    <t>4400-5978-1563</t>
  </si>
  <si>
    <t>4400-5970-7704</t>
  </si>
  <si>
    <t>Saulės g., Paluknio k.</t>
  </si>
  <si>
    <t>4400-5970-4851</t>
  </si>
  <si>
    <t>4400-5969-8596</t>
  </si>
  <si>
    <t>4400-5971-0559</t>
  </si>
  <si>
    <t>4400-5969-8601</t>
  </si>
  <si>
    <t>4400-5970-7654</t>
  </si>
  <si>
    <t>4400-5970-5649</t>
  </si>
  <si>
    <t>4400-5971-5156</t>
  </si>
  <si>
    <t>4400-5971-0470</t>
  </si>
  <si>
    <t>4400-5969-1464</t>
  </si>
  <si>
    <t>4400-5969-8845</t>
  </si>
  <si>
    <t>4400-5967-4752</t>
  </si>
  <si>
    <t>4400-5645-1352</t>
  </si>
  <si>
    <t>4400-5506-6423</t>
  </si>
  <si>
    <t>4400-5260-3275</t>
  </si>
  <si>
    <t>4400-5260-3300</t>
  </si>
  <si>
    <t>4400-5313-4213</t>
  </si>
  <si>
    <t>4400-5344-4672</t>
  </si>
  <si>
    <t>4400-5751-5843</t>
  </si>
  <si>
    <t>4400-5926-2769</t>
  </si>
  <si>
    <t>4400-5756-2455</t>
  </si>
  <si>
    <t>4400-5507-5377</t>
  </si>
  <si>
    <t>4400-5761-1717</t>
  </si>
  <si>
    <t>4400-5758-1694</t>
  </si>
  <si>
    <t>4400-5260-3286</t>
  </si>
  <si>
    <t>4400-5334-3803</t>
  </si>
  <si>
    <t>4400-5832-0024</t>
  </si>
  <si>
    <t>4400-5834-5169</t>
  </si>
  <si>
    <t>4400-5832-0013</t>
  </si>
  <si>
    <t>4400-5834-5172</t>
  </si>
  <si>
    <t>4400-5969-5997</t>
  </si>
  <si>
    <t>4400-5969-1697</t>
  </si>
  <si>
    <t>4400-5969-7748</t>
  </si>
  <si>
    <t>4400-5969-6050</t>
  </si>
  <si>
    <t>4400-5969-1700</t>
  </si>
  <si>
    <t>4400-5970-5881</t>
  </si>
  <si>
    <t>4400-5970-7698</t>
  </si>
  <si>
    <t>4400-5971-1534</t>
  </si>
  <si>
    <t>4400-5970-5081</t>
  </si>
  <si>
    <t>4400-5751-5676</t>
  </si>
  <si>
    <t>4400-5969-5975</t>
  </si>
  <si>
    <t>4400-5783-8903</t>
  </si>
  <si>
    <t>4400-5785-9104</t>
  </si>
  <si>
    <t>6,5</t>
  </si>
  <si>
    <t>5,5</t>
  </si>
  <si>
    <t>9,5</t>
  </si>
  <si>
    <t>3 4</t>
  </si>
  <si>
    <t>4400-5507-5344; 4400-5742-9611</t>
  </si>
  <si>
    <t>7,5</t>
  </si>
  <si>
    <t>8,5</t>
  </si>
  <si>
    <t>4400-5969-9764</t>
  </si>
  <si>
    <t>4400-5971-1556</t>
  </si>
  <si>
    <t>4400-5973-3154</t>
  </si>
  <si>
    <t>4400-5143-8687</t>
  </si>
  <si>
    <t>11/16</t>
  </si>
  <si>
    <t>4/5</t>
  </si>
  <si>
    <t>5/10</t>
  </si>
  <si>
    <t>7/12</t>
  </si>
  <si>
    <t>6/10</t>
  </si>
  <si>
    <t>8/6</t>
  </si>
  <si>
    <t>6/12</t>
  </si>
  <si>
    <t>6,5/7/9</t>
  </si>
  <si>
    <t>3/3,5</t>
  </si>
  <si>
    <t>5/6</t>
  </si>
  <si>
    <t>9/10/12</t>
  </si>
  <si>
    <t>8,2/10</t>
  </si>
  <si>
    <t>11/12</t>
  </si>
  <si>
    <t>4/11</t>
  </si>
  <si>
    <t>5/6/7</t>
  </si>
  <si>
    <t>5,5/6/7</t>
  </si>
  <si>
    <t>4,5/5</t>
  </si>
  <si>
    <t>6/7</t>
  </si>
  <si>
    <t>5/6/7,5</t>
  </si>
  <si>
    <t>12/13</t>
  </si>
  <si>
    <t>7/11</t>
  </si>
  <si>
    <t xml:space="preserve">   5/7</t>
  </si>
  <si>
    <t>8/10</t>
  </si>
  <si>
    <t>6/8/9</t>
  </si>
  <si>
    <t>6/8</t>
  </si>
  <si>
    <t>8/11</t>
  </si>
  <si>
    <t>8/16</t>
  </si>
  <si>
    <t>6,5/7</t>
  </si>
  <si>
    <t>6/6,5</t>
  </si>
  <si>
    <t>6,5/7,5</t>
  </si>
  <si>
    <t>6/9/11</t>
  </si>
  <si>
    <t>9/12/14/15,5</t>
  </si>
  <si>
    <t>7/8</t>
  </si>
  <si>
    <t>8/9</t>
  </si>
  <si>
    <t>13/15</t>
  </si>
  <si>
    <t>9/10</t>
  </si>
  <si>
    <t>14/15</t>
  </si>
  <si>
    <t>7/9/12/14,5</t>
  </si>
  <si>
    <t>6,5/7/8/10</t>
  </si>
  <si>
    <t>8/12</t>
  </si>
  <si>
    <t>5/7</t>
  </si>
  <si>
    <t>6/9</t>
  </si>
  <si>
    <t>6/8/10</t>
  </si>
  <si>
    <t>7/9/11</t>
  </si>
  <si>
    <t>10/11</t>
  </si>
  <si>
    <t>11/14</t>
  </si>
  <si>
    <t>5/4</t>
  </si>
  <si>
    <t>10/12</t>
  </si>
  <si>
    <t>4</t>
  </si>
  <si>
    <t>4/6</t>
  </si>
  <si>
    <t>6/7,5</t>
  </si>
  <si>
    <t>5/10/12</t>
  </si>
  <si>
    <t>7/8,5</t>
  </si>
  <si>
    <t>4,5/5,5</t>
  </si>
  <si>
    <t>6/10/14</t>
  </si>
  <si>
    <t>2,5</t>
  </si>
  <si>
    <t xml:space="preserve">Privažiuojamasis kelias prie Gedimino g., Trakų m. </t>
  </si>
  <si>
    <t>trinkelės</t>
  </si>
  <si>
    <t>10</t>
  </si>
  <si>
    <t>5/6/8</t>
  </si>
  <si>
    <t>6</t>
  </si>
  <si>
    <t>8/10/13</t>
  </si>
  <si>
    <t>6/10/12</t>
  </si>
  <si>
    <t>4400-5774-2364</t>
  </si>
  <si>
    <t>6/7/8</t>
  </si>
  <si>
    <t>8</t>
  </si>
  <si>
    <t>7/8/10/</t>
  </si>
  <si>
    <t>12/17</t>
  </si>
  <si>
    <t>7/13</t>
  </si>
  <si>
    <t>7</t>
  </si>
  <si>
    <t>6/7/9</t>
  </si>
  <si>
    <t>5</t>
  </si>
  <si>
    <t>8/10/12</t>
  </si>
  <si>
    <t>9</t>
  </si>
  <si>
    <t>žvyras</t>
  </si>
  <si>
    <t>asfaltb./žvyras</t>
  </si>
  <si>
    <t>asfatkelis/žvyras</t>
  </si>
  <si>
    <t xml:space="preserve"> žvyras</t>
  </si>
  <si>
    <t xml:space="preserve">
žvyras</t>
  </si>
  <si>
    <t>asfalbetonis/žvyras</t>
  </si>
  <si>
    <t>asfaltbetonis/žvyras</t>
  </si>
  <si>
    <t>asfaltbetonis</t>
  </si>
  <si>
    <t xml:space="preserve">asfaltbetonis,
 trinkelės  </t>
  </si>
  <si>
    <t>asfaltbetonis, akmeninis grindinys</t>
  </si>
  <si>
    <t xml:space="preserve">asfaltbetonis </t>
  </si>
  <si>
    <t>asfaltbetonis/ 
žvyras</t>
  </si>
  <si>
    <t>žvyras/ asfaltbetonis</t>
  </si>
  <si>
    <t>žvyras/asfaltbetonis</t>
  </si>
  <si>
    <t>asfaltbetonis/
žvyras</t>
  </si>
  <si>
    <t>asfaltbetonis/ gruntas</t>
  </si>
  <si>
    <t>asfaltbetonis / žvyras</t>
  </si>
  <si>
    <t>žvyras/gruntas</t>
  </si>
  <si>
    <t>gruntas</t>
  </si>
  <si>
    <t>žvyras/gruntas/asfaltbetonis</t>
  </si>
  <si>
    <t>asfaltbetonis/žvyras/gruntas</t>
  </si>
  <si>
    <t>gruntas/žvyras</t>
  </si>
  <si>
    <t>asfaltbetonis/gruntas</t>
  </si>
  <si>
    <t>gruntas/asfaltbetonis</t>
  </si>
  <si>
    <t>gruntas kelias</t>
  </si>
  <si>
    <t xml:space="preserve">gruntas </t>
  </si>
  <si>
    <t>gruntas/ asfalbetonis</t>
  </si>
  <si>
    <t>žvyras/
gruntas</t>
  </si>
  <si>
    <t>žvyras/ 
gruntas</t>
  </si>
  <si>
    <t>asfaltbetonis gruntas</t>
  </si>
  <si>
    <t>6/15</t>
  </si>
  <si>
    <t>8/5</t>
  </si>
  <si>
    <t>asfaltbetonis/
žvyras/gruntas</t>
  </si>
  <si>
    <t>3/11</t>
  </si>
  <si>
    <t>7/8/9/15/12</t>
  </si>
  <si>
    <t>Gruožio g., Gruožninkų k. (iki 3A namo)</t>
  </si>
  <si>
    <t>lauko kelias</t>
  </si>
  <si>
    <t>3-3,5</t>
  </si>
  <si>
    <t>Oreivių g., Paluknio k.</t>
  </si>
  <si>
    <t>asfaltbetonis/
 gruntinis</t>
  </si>
  <si>
    <t>Liepynų g., Liepynų k.</t>
  </si>
  <si>
    <t>žvyrkelis/ asfaltbetonis</t>
  </si>
  <si>
    <t>4400-5514-5640</t>
  </si>
  <si>
    <t>Paukščių Tako g., Liepynų k.</t>
  </si>
  <si>
    <t>žvyrkelis</t>
  </si>
  <si>
    <t>Debesų g., Liepynų k.</t>
  </si>
  <si>
    <t>Sakalų g., Liepynų k.</t>
  </si>
  <si>
    <t>Pilotų g., Liepynų k.</t>
  </si>
  <si>
    <t>Kadagių g. Padvarionių k.</t>
  </si>
  <si>
    <t>Kalnų g. Padvariškių k.</t>
  </si>
  <si>
    <t>Privažiuojamasis kelias pie Naujasodžio 
sodybos nuo kelio TSV010 Salkininkai–Naujasodis–Margio ežeras</t>
  </si>
  <si>
    <t>Padvarionys–Glitai (Šlaito g.)</t>
  </si>
  <si>
    <t>Privažiuojamais kelias prie Glitų nuo 
kelio 4709 Trakai–Padvarionys–Semeliškės</t>
  </si>
  <si>
    <t>Žukiškės–Skynimai</t>
  </si>
  <si>
    <t>asfaltb./žvyrkelis</t>
  </si>
  <si>
    <t>STSV68</t>
  </si>
  <si>
    <t>Gabijos g., Lentvario m.</t>
  </si>
  <si>
    <t>LSV149</t>
  </si>
  <si>
    <t>TSV201</t>
  </si>
  <si>
    <t>TSV202</t>
  </si>
  <si>
    <t>Vėjo g., Račkūnų k.</t>
  </si>
  <si>
    <t>4400-5336-8104</t>
  </si>
  <si>
    <t>5,5 8 18,5</t>
  </si>
  <si>
    <t>4400-5264-2341</t>
  </si>
  <si>
    <t>12</t>
  </si>
  <si>
    <t>8.5/13</t>
  </si>
  <si>
    <t>13/8/9</t>
  </si>
  <si>
    <t>LSV120</t>
  </si>
  <si>
    <t>Spalvingoji g., Valų k.</t>
  </si>
  <si>
    <t>LSV125</t>
  </si>
  <si>
    <t>Rojaus g., Matiškės k.</t>
  </si>
  <si>
    <t>14,5/15</t>
  </si>
  <si>
    <t>7/8/10/14</t>
  </si>
  <si>
    <t>Meilės g., Baušiškių k.</t>
  </si>
  <si>
    <t>RSV118</t>
  </si>
  <si>
    <t>RSV119</t>
  </si>
  <si>
    <t>RSV120</t>
  </si>
  <si>
    <t>RSV121</t>
  </si>
  <si>
    <t>Trakų g., Rūdiškių m.</t>
  </si>
  <si>
    <t>Grybų g., Rūdiškių m.</t>
  </si>
  <si>
    <t>Bitininkų g., Rūdiškių m.</t>
  </si>
  <si>
    <t>Rykantų g., Raudoniškių k.</t>
  </si>
  <si>
    <t>Privažiuojamasis kelias prie Kalvų g. 14, Čiukiškių k.</t>
  </si>
  <si>
    <t>Privažiuojamasis kelias prie Beržų g.12, Bražuolės k.</t>
  </si>
  <si>
    <t>Kaštonų akl., Bražuolės k.</t>
  </si>
  <si>
    <t>Privažiuojamasis kelias prie Bokšto g. 22, Bražuolės k.</t>
  </si>
  <si>
    <t>Privažiuojamasis kelias prie Sodų g.12,14, Maidonių k.</t>
  </si>
  <si>
    <t>Kelias per Strėvos kaimą</t>
  </si>
  <si>
    <t>Privažiuojamasis kelias Bražuolės k. prie Draugystės g. nuo  Sodų g.(II)</t>
  </si>
  <si>
    <t>Bražuolės k., nuo Gėlių g. iki vandens saugyklos</t>
  </si>
  <si>
    <t>Barčių k. nuo Nr. 8, iki Nr.7A</t>
  </si>
  <si>
    <t>Stanislaviškių k. nuo Jaunimo g. iki miško</t>
  </si>
  <si>
    <t>Smėlio g. Padvarionų k.</t>
  </si>
  <si>
    <t>Privažiuojamasis kelias prie Strėvos g. 18, Kozelkiškių k.</t>
  </si>
  <si>
    <t>3</t>
  </si>
  <si>
    <t>Dobilių g., Dobilių k.</t>
  </si>
  <si>
    <t>Būklių g., Veličkavos k.</t>
  </si>
  <si>
    <t>Būklių g., Būklių k.</t>
  </si>
  <si>
    <t>gruntas /žvyras</t>
  </si>
  <si>
    <t>TSV203</t>
  </si>
  <si>
    <t>TSV204</t>
  </si>
  <si>
    <t>TSV205</t>
  </si>
  <si>
    <t>TSV206</t>
  </si>
  <si>
    <t>TSV207</t>
  </si>
  <si>
    <t>TSV208</t>
  </si>
  <si>
    <t>TSV209</t>
  </si>
  <si>
    <t>TSV210</t>
  </si>
  <si>
    <t>TSV211</t>
  </si>
  <si>
    <t>TSV212</t>
  </si>
  <si>
    <t>TSV213</t>
  </si>
  <si>
    <t>TSV214</t>
  </si>
  <si>
    <t>TSV215</t>
  </si>
  <si>
    <t>TSV216</t>
  </si>
  <si>
    <t>TSV217</t>
  </si>
  <si>
    <t>TSV218</t>
  </si>
  <si>
    <t>TSV219</t>
  </si>
  <si>
    <t xml:space="preserve">Gatvė tarp Mokyklos g. 56 ir Lauko g. 51a </t>
  </si>
  <si>
    <t>LSV151</t>
  </si>
  <si>
    <t>LSV150</t>
  </si>
  <si>
    <t>Gatvė tarp Lauko g. 42 ir Gėlių g. 13, Lentvario m.</t>
  </si>
  <si>
    <t>Privažiavimas prie Plomėnų g. 4-14 Trakai</t>
  </si>
  <si>
    <t>TSV220</t>
  </si>
  <si>
    <t>TSV221</t>
  </si>
  <si>
    <t>Privažiavimas prie Beržų g. 8-14 Trakai</t>
  </si>
  <si>
    <t>3,5</t>
  </si>
  <si>
    <t xml:space="preserve">Jungiamasis kelias tarp Sodų g. ir Pakalnės g. Senųjų Trakų k. </t>
  </si>
  <si>
    <t>STSV69</t>
  </si>
  <si>
    <t>STSV70</t>
  </si>
  <si>
    <t>STSV71</t>
  </si>
  <si>
    <t xml:space="preserve">Gatvės atkarpa nuo Jaunystės g. 13 iki Draugystės g. Senųjų Trakų k. </t>
  </si>
  <si>
    <t xml:space="preserve">Gatvė atkarpa nuo Jaunystės g. 27 iki Draugystės g. Senųjų Trakų k. </t>
  </si>
  <si>
    <t>ASV69</t>
  </si>
  <si>
    <t>Ežero g., Ubiškių k.</t>
  </si>
  <si>
    <t>Žukiškės–Skynimai (Mėgėjų g.)</t>
  </si>
  <si>
    <t>OSV71</t>
  </si>
  <si>
    <t>Privažiuojamasis kelias prie Zaciškių K. nuo kelio OSV03</t>
  </si>
  <si>
    <t>Užugirio g. Užugirio k.</t>
  </si>
  <si>
    <t>4400-5733-3618</t>
  </si>
  <si>
    <t>4400-5623-4236, 4400-5621-5195</t>
  </si>
  <si>
    <t>4400-5576-7954, 4400-5576-7943</t>
  </si>
  <si>
    <t>4400-5774-4148</t>
  </si>
  <si>
    <t>4400-5760-9810</t>
  </si>
  <si>
    <t>4400-5740-0276</t>
  </si>
  <si>
    <t>4400-5821-4132</t>
  </si>
  <si>
    <t>4400-5734-4622</t>
  </si>
  <si>
    <t>4400-5760-9753</t>
  </si>
  <si>
    <t>12/13/17</t>
  </si>
  <si>
    <t>11</t>
  </si>
  <si>
    <t>11/13</t>
  </si>
  <si>
    <t>9/11</t>
  </si>
  <si>
    <t>5/8</t>
  </si>
  <si>
    <t>12/11</t>
  </si>
  <si>
    <t>6/7/16</t>
  </si>
  <si>
    <t>7,5/9</t>
  </si>
  <si>
    <t>4400-5971-1745</t>
  </si>
  <si>
    <t>7/6,5</t>
  </si>
  <si>
    <t>ASV70</t>
  </si>
  <si>
    <t xml:space="preserve">Ežero g., Čižiūnų k. </t>
  </si>
  <si>
    <t xml:space="preserve"> 	4400-5974-3307</t>
  </si>
  <si>
    <t>STSV72</t>
  </si>
  <si>
    <t>Meduvio 3-ioji g., Senojo Tarpupio k.</t>
  </si>
  <si>
    <t>7,43</t>
  </si>
  <si>
    <t>6,62/ 5,19</t>
  </si>
  <si>
    <t>4400-6145-3187; 4400-6150-0943</t>
  </si>
  <si>
    <t>8,25</t>
  </si>
  <si>
    <t>4400-6145-4695</t>
  </si>
  <si>
    <t>6,45/6,75</t>
  </si>
  <si>
    <t>5,84/5,78</t>
  </si>
  <si>
    <t>4,33</t>
  </si>
  <si>
    <t>4400-6145-3243</t>
  </si>
  <si>
    <t>8,17</t>
  </si>
  <si>
    <t>4400-6146-8726</t>
  </si>
  <si>
    <t>4400-6146-3161</t>
  </si>
  <si>
    <t>4,5</t>
  </si>
  <si>
    <t>4,41/382</t>
  </si>
  <si>
    <t>4400-6161-9321</t>
  </si>
  <si>
    <t>7,6/7,39</t>
  </si>
  <si>
    <t>7,2</t>
  </si>
  <si>
    <t>4400-6143-0437; 4400-6143-0426</t>
  </si>
  <si>
    <t>4400-6171-5693; 4400-6183-2302</t>
  </si>
  <si>
    <t>gruntas/ žvyras/ asfaltbetonis</t>
  </si>
  <si>
    <t>gruntas/ žvyras</t>
  </si>
  <si>
    <t>7,66/ 8,29</t>
  </si>
  <si>
    <t>4,4/ 5,45/ 3,85</t>
  </si>
  <si>
    <t>4,95</t>
  </si>
  <si>
    <t>4400-6179-1420</t>
  </si>
  <si>
    <t>4,23/ 8,37</t>
  </si>
  <si>
    <t>4400-6173-9620; 4400-6173-9631</t>
  </si>
  <si>
    <t>5,31</t>
  </si>
  <si>
    <t>4400-6176-6329</t>
  </si>
  <si>
    <t>žvyras/ gruntas</t>
  </si>
  <si>
    <t>4,29/ 5,36</t>
  </si>
  <si>
    <t>4400-6171-5706</t>
  </si>
  <si>
    <t>Mokyklos g. Vaickūniškių k. (Privažiuojamasis kelias prie Vaickūniškių kaimo Mokyklos g. 7  nuo kelio OSV27 Vaickūniškės-Jukniškės)</t>
  </si>
  <si>
    <t>4,51</t>
  </si>
  <si>
    <t>4400-6179-9300</t>
  </si>
  <si>
    <t>4,06</t>
  </si>
  <si>
    <t>4400-6174-6869</t>
  </si>
  <si>
    <t>6,79/ 4,15</t>
  </si>
  <si>
    <t>6,82</t>
  </si>
  <si>
    <t>4400-6171-5971</t>
  </si>
  <si>
    <t>4,28</t>
  </si>
  <si>
    <t>4400-6176-8601</t>
  </si>
  <si>
    <t>6,21</t>
  </si>
  <si>
    <t>4400-6173-5342</t>
  </si>
  <si>
    <t>Beržų g. (Dergionys–Ismonys nuo kelio 4714 Strėva- Ismonys- Rūdiškės)</t>
  </si>
  <si>
    <t>7,53</t>
  </si>
  <si>
    <t>4400-6173-3304</t>
  </si>
  <si>
    <t>8,49</t>
  </si>
  <si>
    <t>4400-6169-8254</t>
  </si>
  <si>
    <t>21,08/ 15,25/ 10,88</t>
  </si>
  <si>
    <t>4400-6166-9270; 4400-6166-9282</t>
  </si>
  <si>
    <t>11,57/ 7,42</t>
  </si>
  <si>
    <t>4400-6172-5924; 4400-6172-5946</t>
  </si>
  <si>
    <t>6,36/ 6,65/ 5,93</t>
  </si>
  <si>
    <t>4400-6166-9025</t>
  </si>
  <si>
    <t>6,63/5,38</t>
  </si>
  <si>
    <t>4,35/5,86/2,24</t>
  </si>
  <si>
    <t>4400-6173-2118; 4400-6167-4302</t>
  </si>
  <si>
    <t>5/7,2</t>
  </si>
  <si>
    <t>4400-5479-0890; 4400-6168-0342</t>
  </si>
  <si>
    <t>8,64/4</t>
  </si>
  <si>
    <t>4400-6174-3433</t>
  </si>
  <si>
    <t>5,73/7,16</t>
  </si>
  <si>
    <t>4400-6167-5910</t>
  </si>
  <si>
    <t>4400-5260-3331</t>
  </si>
  <si>
    <t>4400-5987-2305</t>
  </si>
  <si>
    <t>4400-6145-2802</t>
  </si>
  <si>
    <t>4400-6146-4259; 4400-6169-4306</t>
  </si>
  <si>
    <t>4400-6179-3304</t>
  </si>
  <si>
    <t>4400-6179-3315</t>
  </si>
  <si>
    <t>4400-6171-5739</t>
  </si>
  <si>
    <t>4400-6293-2590</t>
  </si>
  <si>
    <t>4400-6292-1512</t>
  </si>
  <si>
    <t>4400-6293-1271</t>
  </si>
  <si>
    <t>4400-6289-9343</t>
  </si>
  <si>
    <t>4400-6296-6903</t>
  </si>
  <si>
    <t>4400-6277-0880; 4400-6277-2609; 4400-6277-2610</t>
  </si>
  <si>
    <t>4400-6312-8687; 4400-6309-0811</t>
  </si>
  <si>
    <t>4400-6312-7813</t>
  </si>
  <si>
    <t>4400-6315-4098; 4400-6315-4102; 4400-6316-0561; 4400-6316-0583; 4400-6316-0607; 4400-6316-0629</t>
  </si>
  <si>
    <t>4400-6316-6634</t>
  </si>
  <si>
    <t>4400-6316-8561; 4400-6316-8572</t>
  </si>
  <si>
    <t>4400-6290-1228</t>
  </si>
  <si>
    <t>4400-5547-3612</t>
  </si>
  <si>
    <t>4400-6288-7174</t>
  </si>
  <si>
    <t>4400-6304-4873; 4400-6304-7298; 4400-6305-0859</t>
  </si>
  <si>
    <t>4400-6305-5589</t>
  </si>
  <si>
    <t>4400-6305-7961</t>
  </si>
  <si>
    <t>4400-6296-6914</t>
  </si>
  <si>
    <t>4400-6278-6470; 4400-5495-3832</t>
  </si>
  <si>
    <t>4400-5974-4937; 4400-6278-1634</t>
  </si>
  <si>
    <t>4400-6287-4606</t>
  </si>
  <si>
    <t>4400-6287-4610</t>
  </si>
  <si>
    <t>4400-6287-6091</t>
  </si>
  <si>
    <t>4400-6287-6359; 4400-6287-6515</t>
  </si>
  <si>
    <t>4400-6288-0460; 4400-6288-6499</t>
  </si>
  <si>
    <t xml:space="preserve"> 4400-5969-9297</t>
  </si>
  <si>
    <t>4400-6283-1376</t>
  </si>
  <si>
    <t>4400-6284-0886; 4400-6283-2873</t>
  </si>
  <si>
    <t>4400-6286-0886; 4400-6287-1194</t>
  </si>
  <si>
    <t>4400-6288-0828</t>
  </si>
  <si>
    <t>4400-6288-5058; 4400-6287-8942</t>
  </si>
  <si>
    <t>4400-6288-1036</t>
  </si>
  <si>
    <t>4400-6287-6337; 4400-6287-6348</t>
  </si>
  <si>
    <t>4400-6288-5536</t>
  </si>
  <si>
    <t>akmens trinkelės</t>
  </si>
  <si>
    <t>4400-6288-1947</t>
  </si>
  <si>
    <t>4400-5969-8123; 4400-6278-7335</t>
  </si>
  <si>
    <t>4400-6185-0777; 4400-6185-0800; 4400-6185-0799</t>
  </si>
  <si>
    <t>4400-6220-6835</t>
  </si>
  <si>
    <t>4400-6220-6657</t>
  </si>
  <si>
    <t>4400-6187-4848</t>
  </si>
  <si>
    <t>4400-6254-2383</t>
  </si>
  <si>
    <t>4400-6187-2316</t>
  </si>
  <si>
    <t>4400-6220-2179</t>
  </si>
  <si>
    <t>4400-6186-1049; 4400-6186-1038</t>
  </si>
  <si>
    <t>4400-6180-6346</t>
  </si>
  <si>
    <t>4400-6185-1124</t>
  </si>
  <si>
    <t>4400-6177-8274</t>
  </si>
  <si>
    <t>4400-6187-4268</t>
  </si>
  <si>
    <t>4400-6146-6497</t>
  </si>
  <si>
    <t>4400-6145-3232</t>
  </si>
  <si>
    <t>4400-6273-8118</t>
  </si>
  <si>
    <t>4400-6272-4154</t>
  </si>
  <si>
    <t>4400-6273-3031</t>
  </si>
  <si>
    <t>4400-6220-2579</t>
  </si>
  <si>
    <t>4400-6219-7237</t>
  </si>
  <si>
    <t>4400-6221-3434</t>
  </si>
  <si>
    <t>4400-6221-3583</t>
  </si>
  <si>
    <t>4400-6219-7878</t>
  </si>
  <si>
    <t>4400-6219-9186</t>
  </si>
  <si>
    <t>4400-6222-1585</t>
  </si>
  <si>
    <t>4400-6221-9067</t>
  </si>
  <si>
    <t>4400-6272-3802</t>
  </si>
  <si>
    <t>4400-6147-8722; 4400-6213-0101</t>
  </si>
  <si>
    <t>4400-6208-8364; 4400-6208-8386; 4400-6223-6602; 4400-6223-6594; 4400-6231-6066</t>
  </si>
  <si>
    <t>4400-6231-2138; 4400-6231-2164; 4400-6231-6581; 4400-6232-4694</t>
  </si>
  <si>
    <t>4400-5982-5859; 4400-6265-9167</t>
  </si>
  <si>
    <t>4400-6274-3740; 4400-6274-3752</t>
  </si>
  <si>
    <t>4400-6273-6778; 4400-6273-6767</t>
  </si>
  <si>
    <t>4400-6274-3193</t>
  </si>
  <si>
    <t>4400-6275-0743</t>
  </si>
  <si>
    <t>4400-6272-7580; 4400-6272-7579</t>
  </si>
  <si>
    <t>4400-6274-4282</t>
  </si>
  <si>
    <t>4400-6274-7142</t>
  </si>
  <si>
    <t>4400-6274-7828</t>
  </si>
  <si>
    <t>4400-6274-4147</t>
  </si>
  <si>
    <t>4400-6274-3782</t>
  </si>
  <si>
    <t>4400-6274-6241</t>
  </si>
  <si>
    <t>4400-6189-1266</t>
  </si>
  <si>
    <t>4400-6190-0274</t>
  </si>
  <si>
    <t>4400-6211-2425; 4400-6211-2436</t>
  </si>
  <si>
    <t>4400-6190-5544</t>
  </si>
  <si>
    <t>4400-6211-9406</t>
  </si>
  <si>
    <t>4400-6231-5208</t>
  </si>
  <si>
    <t>4400-6231-5228</t>
  </si>
  <si>
    <t>4400-6233-0390; 4400-6233-0380</t>
  </si>
  <si>
    <t>4400-6211-9458; 4400-6211-9460; 4400-6211-9444; 4400-6211-9428; 4400-6217-3366</t>
  </si>
  <si>
    <t>4400-6211-0885; 4400-6211-0896</t>
  </si>
  <si>
    <t>4400-6215-9280</t>
  </si>
  <si>
    <t>4400-6211-2469</t>
  </si>
  <si>
    <t>4400-6223-8938; 4400-6223-8940</t>
  </si>
  <si>
    <t>4400-6216-2929; 4400-6216-2934; 4400-6216-2918; 4400-6216-2907; 4400-6216-2894</t>
  </si>
  <si>
    <t>4400-6216-4492</t>
  </si>
  <si>
    <t>4400-6215-9713; 4400-6215-9690; 4400-6215-9702</t>
  </si>
  <si>
    <t>4400-6216-2529; 4400-6216-2540; 4400-6216-4489</t>
  </si>
  <si>
    <t>4400-6215-9913; 4400-6215-9924</t>
  </si>
  <si>
    <t>4400-6231-5040; 4400-6231-5062; 4400-6233-0378; 4400-6231-5119</t>
  </si>
  <si>
    <t>4400-6231-5151; 4400-6231-5184</t>
  </si>
  <si>
    <t>4400-6225-3414</t>
  </si>
  <si>
    <t>4400-6223-8473</t>
  </si>
  <si>
    <t xml:space="preserve"> 4400-5977-6153</t>
  </si>
  <si>
    <t>4400-5986-7571; 4400-5986-6630</t>
  </si>
  <si>
    <t>4400-6219-7604</t>
  </si>
  <si>
    <t>4400-6330-8385</t>
  </si>
  <si>
    <t>4400-6330-8010</t>
  </si>
  <si>
    <t>4400-6322-2466</t>
  </si>
  <si>
    <t>4400-6347-2706; 4400-6353-7513; 4400-6353-7524</t>
  </si>
  <si>
    <t>4400-6346-7307; 4400-6355-5411</t>
  </si>
  <si>
    <t>4400-6347-3003; 4400-6355-5388; 4400-6355-5399</t>
  </si>
  <si>
    <t>4400-6347-1374</t>
  </si>
  <si>
    <t>4400-6347-2728</t>
  </si>
  <si>
    <t>4400-6274-3760</t>
  </si>
  <si>
    <t>4400-6318-2838</t>
  </si>
  <si>
    <t>4400-6274-7228; 4400-6274-7260</t>
  </si>
  <si>
    <t>4400-6318-2781</t>
  </si>
  <si>
    <t>4400-6318-2805</t>
  </si>
  <si>
    <t>4400-6272-7935</t>
  </si>
  <si>
    <t>4400-6273-8183</t>
  </si>
  <si>
    <t>4400-6274-3840</t>
  </si>
  <si>
    <t>Privažiuojamasis kelias prie Bražuolės k. Draugystės g.18,nuo Sodų g.</t>
  </si>
  <si>
    <t>4400-6274-7360</t>
  </si>
  <si>
    <t>4400-6318-2868</t>
  </si>
  <si>
    <t>4400-6318-2849</t>
  </si>
  <si>
    <t>4400-6318-2854</t>
  </si>
  <si>
    <t>4400-6318-2770</t>
  </si>
  <si>
    <t>4400-6318-2766</t>
  </si>
  <si>
    <t xml:space="preserve">4400-6169-4306 </t>
  </si>
  <si>
    <t>4400-5526-2903; 4400-5527-7930</t>
  </si>
  <si>
    <t>4400-5444-7926; 4400-5623-4170; 4400-5623-4184; 4400-5623-4190</t>
  </si>
  <si>
    <t>4400-5741-9326; 4400-5741-9337</t>
  </si>
  <si>
    <t>4400-5742-2330; 4400-5742-2374</t>
  </si>
  <si>
    <t>4400-5407-1406; 4400-5407-5317</t>
  </si>
  <si>
    <t xml:space="preserve">4400-5439-3723; 4400-5466-3886;  4400-5439-3712 </t>
  </si>
  <si>
    <t>4400-5743-8404; 4400-5743-8365; 4400-5743-8410; 4400-5743-8387; 4400-5743-8376; 4400-5743-8398</t>
  </si>
  <si>
    <t>4400-5407-1382; 4400-5407-5306</t>
  </si>
  <si>
    <t>4400-5444-1408; 4400-5444-1397</t>
  </si>
  <si>
    <t xml:space="preserve">4400-5488-9214 </t>
  </si>
  <si>
    <t>4400-5411-5067; 4400-5411-5078</t>
  </si>
  <si>
    <t>Privažiuojamasis kelias prie Pabalių nuo Veisėjų g.
Grigiškės–Lentvaris–Dobrovolė (Pabalių g.)</t>
  </si>
  <si>
    <t>asfeltbetonis/ žvyras</t>
  </si>
  <si>
    <r>
      <t>T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</rPr>
      <t>V001–seniūnijos teritorijoje;</t>
    </r>
  </si>
  <si>
    <t>4400-6145-8051; 4400-6145-8028</t>
  </si>
  <si>
    <t>4400-6144-8255; 4400-6144-8244</t>
  </si>
  <si>
    <t>RSV122</t>
  </si>
  <si>
    <t>Šklėriai-Aluona (Aluonos g., Aluonos k.)</t>
  </si>
  <si>
    <t>4400-4636-6865</t>
  </si>
  <si>
    <t>asfalbetonis/žvyrkelis</t>
  </si>
  <si>
    <t>4400-6508-9667</t>
  </si>
  <si>
    <t>4400-6539-6669</t>
  </si>
  <si>
    <t>4400-6173-9520; 4400-6173-9531</t>
  </si>
  <si>
    <t>4400-6347-1385; 4400-6359-4287</t>
  </si>
  <si>
    <t>4400-5977-9334; 4400-6331-4738</t>
  </si>
  <si>
    <t>4400-5734-4611; 4400-6274-7182</t>
  </si>
  <si>
    <t>4400-6275-8206; 4400-6275-8210</t>
  </si>
  <si>
    <t xml:space="preserve">Draugystės g. Trakų m., atkarpa, nuo Draugystės g. 14 </t>
  </si>
  <si>
    <t>Lankų g., Čižiūnų k.</t>
  </si>
  <si>
    <t xml:space="preserve">Dainų g., Čižiūnų k. </t>
  </si>
  <si>
    <t>Liepų g., Čižiūnų k.</t>
  </si>
  <si>
    <t>4/9</t>
  </si>
  <si>
    <t>6/11</t>
  </si>
  <si>
    <t xml:space="preserve">Kranto g., Čižiūnų k. </t>
  </si>
  <si>
    <t xml:space="preserve">Vilties g., Čižiūnų k. </t>
  </si>
  <si>
    <t>Bičių g., Ubiškių k.</t>
  </si>
  <si>
    <t xml:space="preserve">Liepų g., Ubiškių k. </t>
  </si>
  <si>
    <t>3,5/8</t>
  </si>
  <si>
    <t>Didžiarauliškės-Guronys</t>
  </si>
  <si>
    <t>Kelias nuo ASV19 kelio į Zabarauskų vs.</t>
  </si>
  <si>
    <t>3/7/8</t>
  </si>
  <si>
    <t>Kelias nuo ASV19 per Zabarauskų vs.</t>
  </si>
  <si>
    <t>Kelias nuo 4738 kelio į Vėžiakojo k.</t>
  </si>
  <si>
    <t xml:space="preserve">Kelias nuo 221 kelio į Jurežerio k. </t>
  </si>
  <si>
    <t xml:space="preserve">Kelias nuo A16 kelio į Vilūnų k. </t>
  </si>
  <si>
    <t xml:space="preserve">Angelų g., Drabužininkų k. </t>
  </si>
  <si>
    <t>4/8</t>
  </si>
  <si>
    <t xml:space="preserve">Kelias nuo ASV07 kelio į Keitonių k. </t>
  </si>
  <si>
    <t>Ežero g., Raipolio k.</t>
  </si>
  <si>
    <t>Miško g., Bijūnų k.</t>
  </si>
  <si>
    <t>Skrebės g., atkarpa nuo kelio A16</t>
  </si>
  <si>
    <t>Skrebės g. atkarpa į Aukštadvario mstl. II kapines</t>
  </si>
  <si>
    <t>Skrebės g. atkarpa I (iki namo Nr. 24)</t>
  </si>
  <si>
    <t>Saulėtekio g., Aukštadvario mstl.</t>
  </si>
  <si>
    <t>Skrebės g. atkarpa II (iki namo Nr. 32)</t>
  </si>
  <si>
    <t>Vievio g. atkarpa I (iki namo Nr. 2)</t>
  </si>
  <si>
    <t xml:space="preserve">Kelias nuo ASV24 kelio į Jovariškių k. </t>
  </si>
  <si>
    <t>4,5/8</t>
  </si>
  <si>
    <t>Vėjų g., A. Semeniukų k.</t>
  </si>
  <si>
    <t>Šaltinių g., A. Semeniukų k.</t>
  </si>
  <si>
    <t>LSV152</t>
  </si>
  <si>
    <t>LSV153</t>
  </si>
  <si>
    <t>ASV71</t>
  </si>
  <si>
    <t>ASV72</t>
  </si>
  <si>
    <t>ASV73</t>
  </si>
  <si>
    <t>ASV74</t>
  </si>
  <si>
    <t>ASV75</t>
  </si>
  <si>
    <t>ASV76</t>
  </si>
  <si>
    <t>ASV77</t>
  </si>
  <si>
    <t>ASV78</t>
  </si>
  <si>
    <t>ASV79</t>
  </si>
  <si>
    <t>ASV80</t>
  </si>
  <si>
    <t>ASV81</t>
  </si>
  <si>
    <t>ASV82</t>
  </si>
  <si>
    <t>ASV83</t>
  </si>
  <si>
    <t>ASV84</t>
  </si>
  <si>
    <t>ASV85</t>
  </si>
  <si>
    <t>ASV86</t>
  </si>
  <si>
    <t>ASV87</t>
  </si>
  <si>
    <t>ASV88</t>
  </si>
  <si>
    <t>ASV89</t>
  </si>
  <si>
    <t>ASV90</t>
  </si>
  <si>
    <t>ASV91</t>
  </si>
  <si>
    <t>ASV92</t>
  </si>
  <si>
    <t>ASV93</t>
  </si>
  <si>
    <t>ASV94</t>
  </si>
  <si>
    <t>TSV222</t>
  </si>
  <si>
    <t xml:space="preserve">Privažiuojamasis kelias prie Penkininkų k. Markutiškių kel. 29, nuo kelio A16 </t>
  </si>
  <si>
    <t>12/6</t>
  </si>
  <si>
    <t xml:space="preserve">Privažiuojamasis kelias prie Barčių k. 15, nuo kelio A16 </t>
  </si>
  <si>
    <t>10/8</t>
  </si>
  <si>
    <t xml:space="preserve">Privažiuojamasis kelias Penkininkų k., Margio Kranto g., nuo kelio A16 </t>
  </si>
  <si>
    <t xml:space="preserve">Markutiškių k. Gandrų g., nuo kelio Pakrantės g. (TSV060) </t>
  </si>
  <si>
    <t xml:space="preserve">Privažiuojamasis kelias prie Miciūnų k., Miško g. 20, nuo Miško g. </t>
  </si>
  <si>
    <t xml:space="preserve">Privažiuojamasis kelias prie Kudrionių Girios k., nuo kelio Nr. 4709 </t>
  </si>
  <si>
    <t xml:space="preserve">Privažiuojamasis kelias prie Kalnų g. 4, Bagdononių k., nuo kelio TSV 003 </t>
  </si>
  <si>
    <t>8,5/14</t>
  </si>
  <si>
    <t xml:space="preserve">Privažiuojamasis kelias prie Burokų k. 2, nuo kelio TSV 003 </t>
  </si>
  <si>
    <t>Privažiuojamasis kelias prie Subartėnų k. 17, nuo kelio TSV 004</t>
  </si>
  <si>
    <t>6,5/8</t>
  </si>
  <si>
    <t xml:space="preserve">Privažiuojamasis kelias prie Kalnų g. 6D, Bagdononys, nuo kelio TSV 004 </t>
  </si>
  <si>
    <t xml:space="preserve">Privažiuojamasis kelias prie Miško g. 5, Miciūnai, nuo kelio TSV 189  Dobilų k. </t>
  </si>
  <si>
    <t>10/12,8</t>
  </si>
  <si>
    <t xml:space="preserve">Privažiuojamasis kelias Salkininkai, Beržų g., nuo kelio 4723 Salkininkai Viesų g. </t>
  </si>
  <si>
    <t xml:space="preserve">Privažiuojamasis kelias Salkininkai, Senoji  g., nuo kelio 4723 Salkininkai T. Kosčiuskos g. </t>
  </si>
  <si>
    <t xml:space="preserve">Privažiuojamasis kelias prie Varatniškių k., nuo kelio Nr. 4709 Trakai - Padvarionys </t>
  </si>
  <si>
    <t>6/17</t>
  </si>
  <si>
    <t>TSV223</t>
  </si>
  <si>
    <t>TSV224</t>
  </si>
  <si>
    <t>TSV225</t>
  </si>
  <si>
    <t>TSV226</t>
  </si>
  <si>
    <t>TSV227</t>
  </si>
  <si>
    <t>TSV228</t>
  </si>
  <si>
    <t>TSV229</t>
  </si>
  <si>
    <t>TSV230</t>
  </si>
  <si>
    <t>TSV231</t>
  </si>
  <si>
    <t>TSV232</t>
  </si>
  <si>
    <t>TSV233</t>
  </si>
  <si>
    <t>TSV234</t>
  </si>
  <si>
    <t>TSV235</t>
  </si>
  <si>
    <t>TSV236</t>
  </si>
  <si>
    <t>4400-5978-1596; 4400-5412-3558</t>
  </si>
  <si>
    <t>4400-5758-1518; 4400-5758-1529; 4400-5758-1534</t>
  </si>
  <si>
    <t>4400-6145-7387; 4400-6145-5505</t>
  </si>
  <si>
    <t xml:space="preserve">      Kariotiškės–Moluvėnai (Transporto g.)</t>
  </si>
  <si>
    <t xml:space="preserve">4400-5510-2408; 4400-5507-5277;  </t>
  </si>
  <si>
    <t xml:space="preserve">                                   LENTVARIO SENIŪNIJOS VIETINĖS REIKŠMĖS KELIAI</t>
  </si>
  <si>
    <t xml:space="preserve">                                      TRAKŲ RAJONO SAVIVALDYBĖS VIETINĖS REIKŠMĖS KELIŲ IR GATVIŲ SĄRAŠAS</t>
  </si>
  <si>
    <t>4400-5615-6217; 4400-6318-2816</t>
  </si>
  <si>
    <r>
      <t>A</t>
    </r>
    <r>
      <rPr>
        <sz val="10"/>
        <rFont val="Arial"/>
        <family val="2"/>
        <charset val="186"/>
      </rPr>
      <t>SV01–seniūnijos pavadinimo pirmoji raidė;</t>
    </r>
  </si>
  <si>
    <t>4400-6177-0309; 4400-6177-0316</t>
  </si>
  <si>
    <r>
      <t>ST</t>
    </r>
    <r>
      <rPr>
        <b/>
        <sz val="10"/>
        <rFont val="Arial"/>
        <family val="2"/>
        <charset val="186"/>
      </rPr>
      <t>S</t>
    </r>
    <r>
      <rPr>
        <sz val="10"/>
        <rFont val="Arial"/>
        <family val="2"/>
        <charset val="186"/>
      </rPr>
      <t xml:space="preserve">V01–seniūnijos teritorijoje; 
</t>
    </r>
    <r>
      <rPr>
        <b/>
        <sz val="10"/>
        <color indexed="10"/>
        <rFont val="Arial"/>
        <family val="2"/>
        <charset val="186"/>
      </rPr>
      <t/>
    </r>
  </si>
  <si>
    <t>4400-5987-6152; 4400-6292-5720</t>
  </si>
  <si>
    <t>4400-5008-3062; 4400-6539-7566</t>
  </si>
  <si>
    <t>4400-6287-4575; 4400-6292-4945; 4400-6298-0723</t>
  </si>
  <si>
    <t>4400-6272-4121; 4400-6319-9180</t>
  </si>
  <si>
    <t>4400-1138-8088; 4400-6298-0723</t>
  </si>
  <si>
    <t>4400-6611-4641; 4400-6611-4630; 4400-6611-4612; 4400-6608-0802</t>
  </si>
  <si>
    <t>4400-6604-1587; 4400-6604-1565</t>
  </si>
  <si>
    <t>4400-6604-1621; 4400-6604-1610; 4400-6604-1598</t>
  </si>
  <si>
    <t>4400-6598-9704</t>
  </si>
  <si>
    <t>4400-6598-9491; 4400-6598-9472; 4400-6598-9448; 4400-6598-9460; 4400-6598-9459; 4400-6598-9437; 4400-6598-9504</t>
  </si>
  <si>
    <t>4400-6598-9515</t>
  </si>
  <si>
    <t>4400-6598-9537</t>
  </si>
  <si>
    <t>4400-6598-9560</t>
  </si>
  <si>
    <t>4400-6598-9591; 4400-6598-9574; 4400-6598-9604; 4400-6598-9580; 4400-6598-9615</t>
  </si>
  <si>
    <t>4400-6608-0720; 4400-6608-0700; 4400-6608-0697</t>
  </si>
  <si>
    <t>4400-6608-0686; 4400-6608-0931; 4400-6608-0918; 4400-6608-0586; 4400-6608-0653; 4400-6608-0904</t>
  </si>
  <si>
    <t>4400-6608-1038; 4400-6608-1050; 4400-6608-1040</t>
  </si>
  <si>
    <t>4400-6598-9662</t>
  </si>
  <si>
    <t>4400-6598-9659</t>
  </si>
  <si>
    <t>4400-6608-0731; 4400-6608-0753; 4400-6608-0786</t>
  </si>
  <si>
    <t>4400-6608-1061</t>
  </si>
  <si>
    <t>4400-6608-1007</t>
  </si>
  <si>
    <t>4400-6608-0997</t>
  </si>
  <si>
    <t>4400-6608-0975; 4400-6608-0964; 4400-6608-0853</t>
  </si>
  <si>
    <t>4400-6608-0831</t>
  </si>
  <si>
    <t>4400-6608-0816</t>
  </si>
  <si>
    <t xml:space="preserve">Privažiuojamasis kelias į Rūdiškių kaimą  Elnių g.     </t>
  </si>
  <si>
    <t>4400-6625-0266</t>
  </si>
  <si>
    <t xml:space="preserve">4400-5974-5856 </t>
  </si>
  <si>
    <t>4400-6734-3462</t>
  </si>
  <si>
    <t>4400-6761-5243</t>
  </si>
  <si>
    <t>4400-6761-5232</t>
  </si>
  <si>
    <t>4400-6598-9415; 4400-6598-9426</t>
  </si>
  <si>
    <t>4400-6625-6082</t>
  </si>
  <si>
    <t>4400-6598-9648; 4400-6598-9637; 4400-6598-9626</t>
  </si>
  <si>
    <t>4400-6625-6060</t>
  </si>
  <si>
    <t>4400-6608-0897; 4400-6608-0886; 4400-6611-4752; 4400-6608-0864</t>
  </si>
  <si>
    <t>4400-6625-6040; 4400-6625-6052</t>
  </si>
  <si>
    <t>4400-6625-6039; 4400-6625-5996</t>
  </si>
  <si>
    <t>4400-6625-5963; 4400-6625-5985</t>
  </si>
  <si>
    <t>4400-6625-5920; 4400-6625-5874; 4400-6625-5909; 4400-6625-5930; 4400-6625-5916</t>
  </si>
  <si>
    <t>4400-6625-5852</t>
  </si>
  <si>
    <t>4400-6625-5828</t>
  </si>
  <si>
    <t>4400-6625-5796</t>
  </si>
  <si>
    <t>4400-6625-0277</t>
  </si>
  <si>
    <t>4400-6598-9715</t>
  </si>
  <si>
    <t>4400-6598-9737; 4400-6597-9408</t>
  </si>
  <si>
    <t>4400-6625-0311; 4400-6625-0299</t>
  </si>
  <si>
    <t>4400-6604-1532; 4400-6604-1543</t>
  </si>
  <si>
    <t>4400-6604-1554</t>
  </si>
  <si>
    <t>4400-5757-0124; 4400-5753-8293; 4400-5753-8339; 4400-5753-8317; 4400-5753-8340; 4400-6146-7436</t>
  </si>
  <si>
    <t>4400-6818-0981</t>
  </si>
  <si>
    <t>4400-6818-0527</t>
  </si>
  <si>
    <t>4400-6818-0970</t>
  </si>
  <si>
    <t>4400-6698-2250; 4400-6178-5935; 4400-6178-5924</t>
  </si>
  <si>
    <t>4400-5344-0732</t>
  </si>
  <si>
    <t>4400-5512-6799</t>
  </si>
  <si>
    <t xml:space="preserve">4400-5519-8768 </t>
  </si>
  <si>
    <t>4400-5975-4599; 4400-6598-9691</t>
  </si>
  <si>
    <t>4400-6216-4501</t>
  </si>
  <si>
    <t>4400-5487-3584; 4400-6734-3436</t>
  </si>
  <si>
    <t>4400-5487-3608; 4400-6734-3419</t>
  </si>
  <si>
    <t>4400-6220-9792</t>
  </si>
  <si>
    <t xml:space="preserve">4400-6221-2086 </t>
  </si>
  <si>
    <t xml:space="preserve"> 4400-5982-4229; 4400-6269-6760; 4400-6269-6782</t>
  </si>
  <si>
    <t>4400-5424-0198</t>
  </si>
  <si>
    <t>4400-5761-7244; 4400-6611-3899</t>
  </si>
  <si>
    <t>4400-5605-7262; 4400-6761-5210</t>
  </si>
  <si>
    <t>4400-5734-2556</t>
  </si>
  <si>
    <t>asfatbetonis</t>
  </si>
  <si>
    <t>4400-5968-7495; 4400-6598-9559</t>
  </si>
  <si>
    <t>4400-5393-7923; 4400-6734-3451</t>
  </si>
  <si>
    <t>4400-6539-5806; 4400-6625-5830;  4400-6625-5841</t>
  </si>
  <si>
    <r>
      <t>G</t>
    </r>
    <r>
      <rPr>
        <sz val="10"/>
        <color theme="1"/>
        <rFont val="Arial"/>
        <family val="2"/>
        <charset val="186"/>
      </rPr>
      <t>SV01–seniūnijos pavadinimo pirmoji raidė;</t>
    </r>
  </si>
  <si>
    <t>4400-5526-2769; 4400-6761-5276</t>
  </si>
  <si>
    <t>4400-5463-9980; 4400-6604-7681; 4400-6588-8111</t>
  </si>
  <si>
    <t>4400-5463-5791; 4400-5496-6586; 4400-6797-6838</t>
  </si>
  <si>
    <t>4400-5441-4978; 4400-6797-6827</t>
  </si>
  <si>
    <t>4400-5953-8306; 4400-5733-3632; 4400-6629-8630</t>
  </si>
  <si>
    <t>4400-6146-1689; 4400-6689-7949</t>
  </si>
  <si>
    <r>
      <t>L</t>
    </r>
    <r>
      <rPr>
        <sz val="10"/>
        <color theme="1"/>
        <rFont val="Arial"/>
        <family val="2"/>
        <charset val="186"/>
      </rPr>
      <t>SV001–seniūnijos pavadinimo pirmoji raidė;</t>
    </r>
  </si>
  <si>
    <r>
      <t>L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V001–seniūnijos teritorijoje; 
</t>
    </r>
    <r>
      <rPr>
        <b/>
        <sz val="10"/>
        <color indexed="10"/>
        <rFont val="Arial"/>
        <family val="2"/>
        <charset val="186"/>
      </rPr>
      <t/>
    </r>
  </si>
  <si>
    <r>
      <t>LS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001–vietinės reikšmės keliai (gatvės);</t>
    </r>
  </si>
  <si>
    <r>
      <t>LSV</t>
    </r>
    <r>
      <rPr>
        <b/>
        <sz val="10"/>
        <color theme="1"/>
        <rFont val="Arial"/>
        <family val="2"/>
        <charset val="186"/>
      </rPr>
      <t>001</t>
    </r>
    <r>
      <rPr>
        <sz val="10"/>
        <color theme="1"/>
        <rFont val="Arial"/>
        <family val="2"/>
        <charset val="186"/>
      </rPr>
      <t>–vietinės reikšmės kelio (gatvės) numeris.</t>
    </r>
  </si>
  <si>
    <r>
      <t>LS</t>
    </r>
    <r>
      <rPr>
        <b/>
        <sz val="10"/>
        <color theme="1"/>
        <rFont val="Arial"/>
        <family val="2"/>
        <charset val="186"/>
      </rPr>
      <t>P</t>
    </r>
    <r>
      <rPr>
        <sz val="10"/>
        <color theme="1"/>
        <rFont val="Arial"/>
        <family val="2"/>
        <charset val="186"/>
      </rPr>
      <t>01–pėsčiųjų/pėsčiųjų-dviračių takas.</t>
    </r>
  </si>
  <si>
    <t>4400-6172-8305; 4400-6172-8316; 4400-6172-8327; 4400-6630-7682</t>
  </si>
  <si>
    <r>
      <t>O</t>
    </r>
    <r>
      <rPr>
        <sz val="10"/>
        <color theme="1"/>
        <rFont val="Arial"/>
        <family val="2"/>
        <charset val="186"/>
      </rPr>
      <t>SV01–seniūnijos pavadinimo pirmoji raidė;</t>
    </r>
  </si>
  <si>
    <r>
      <t>O</t>
    </r>
    <r>
      <rPr>
        <b/>
        <sz val="10"/>
        <color theme="1"/>
        <rFont val="Arial"/>
        <family val="2"/>
        <charset val="186"/>
      </rPr>
      <t>S</t>
    </r>
    <r>
      <rPr>
        <sz val="10"/>
        <color theme="1"/>
        <rFont val="Arial"/>
        <family val="2"/>
        <charset val="186"/>
      </rPr>
      <t xml:space="preserve">V01–seniūnijos teritorijoje; 
</t>
    </r>
    <r>
      <rPr>
        <b/>
        <sz val="10"/>
        <rFont val="Arial"/>
        <family val="2"/>
        <charset val="186"/>
      </rPr>
      <t/>
    </r>
  </si>
  <si>
    <t>Eil.
 Nr.A9:S42J22A9:S61A9:S59J22A9:S61A9:S79J22A9:S61AA9:Q90</t>
  </si>
  <si>
    <r>
      <t>Plotas, m</t>
    </r>
    <r>
      <rPr>
        <b/>
        <vertAlign val="superscript"/>
        <sz val="10"/>
        <color theme="1"/>
        <rFont val="Arial"/>
        <family val="2"/>
        <charset val="186"/>
      </rPr>
      <t>2</t>
    </r>
  </si>
  <si>
    <t xml:space="preserve">Privažiuojamasi skelias prie Anglininkų k.      </t>
  </si>
  <si>
    <t>4400-5507-5388; 4400-6761-5265</t>
  </si>
  <si>
    <t>4400-5507-5399; 4400-6734-3440</t>
  </si>
  <si>
    <r>
      <t>RS</t>
    </r>
    <r>
      <rPr>
        <b/>
        <sz val="10"/>
        <color theme="1"/>
        <rFont val="Arial"/>
        <family val="2"/>
        <charset val="186"/>
      </rPr>
      <t>V</t>
    </r>
    <r>
      <rPr>
        <sz val="10"/>
        <color theme="1"/>
        <rFont val="Arial"/>
        <family val="2"/>
        <charset val="186"/>
      </rPr>
      <t>01–vietinės reikšmės keliai (gatvės);</t>
    </r>
  </si>
  <si>
    <t>4400-5506-1280; 4400-6216-4501; 4400-6694-7051; 4400-6694-7030</t>
  </si>
  <si>
    <t>4400-6274-1555; 4400-6274-1566; 4400-6711-9533</t>
  </si>
  <si>
    <r>
      <t>IŠ VISO</t>
    </r>
    <r>
      <rPr>
        <sz val="10"/>
        <color theme="1"/>
        <rFont val="Arial"/>
        <family val="2"/>
      </rPr>
      <t xml:space="preserve"> </t>
    </r>
  </si>
  <si>
    <t>LSV154</t>
  </si>
  <si>
    <t xml:space="preserve">	440059777172</t>
  </si>
  <si>
    <t>Miško g., Kariotiškių k.</t>
  </si>
  <si>
    <t>(2026 m.           d. Trakų rajono savivaldybės tarybos</t>
  </si>
  <si>
    <t>4400-6849-1161</t>
  </si>
  <si>
    <t>4400-6849-1107</t>
  </si>
  <si>
    <t>4400-6849-1118</t>
  </si>
  <si>
    <t>4400-6849-1083</t>
  </si>
  <si>
    <t>4400-6305-1378; 4400-6304-8973; 4400-6273-7408; 4400-6840-9450</t>
  </si>
  <si>
    <t>4400-6818-0958</t>
  </si>
  <si>
    <t>4400-5555-9372</t>
  </si>
  <si>
    <t>4400-6146-6408; 4400-6840-9461; 4400-6840-9472</t>
  </si>
  <si>
    <t>ASV95</t>
  </si>
  <si>
    <t>ASV96</t>
  </si>
  <si>
    <t>ASV</t>
  </si>
  <si>
    <t>ASVIŠ VISO</t>
  </si>
  <si>
    <t xml:space="preserve">            Kelias nuo 4720 kelio per Kareiviškių kaimą iki ASV30 </t>
  </si>
  <si>
    <t>Skersabalė-Vainiai</t>
  </si>
  <si>
    <t>Privažiuojamasis kelias prie Viesų g. 4D</t>
  </si>
  <si>
    <t>TSV237</t>
  </si>
  <si>
    <t>TSV238</t>
  </si>
  <si>
    <t xml:space="preserve">Šilo g., Rūdiškių m. </t>
  </si>
  <si>
    <t xml:space="preserve">Beržų g. , Rūdiškių m. </t>
  </si>
  <si>
    <t>Privažiuojamasis kelias prie Trakų g. nuo RSV 74</t>
  </si>
  <si>
    <t>Privažiuojamasis kelias prie RSV32 nuo RSV 92</t>
  </si>
  <si>
    <t>RSV123</t>
  </si>
  <si>
    <t>RSV124</t>
  </si>
  <si>
    <t>RSV125</t>
  </si>
  <si>
    <t>RSV126</t>
  </si>
  <si>
    <t>Skrydžių g., Paežerėlių k.</t>
  </si>
  <si>
    <t>Rūdiškių g., Paluknio k., nuo kelio 4704 iki PSV09</t>
  </si>
  <si>
    <t>PSV69</t>
  </si>
  <si>
    <t>PSV70</t>
  </si>
  <si>
    <t>PSV71</t>
  </si>
  <si>
    <t>PSV72</t>
  </si>
  <si>
    <t>Rūdiškių g., Paluknio k., nuo kelio PSV23 iki 4704</t>
  </si>
  <si>
    <t>Kiauliškių k.</t>
  </si>
  <si>
    <t xml:space="preserve">Sodininkų al., Lentvario m. </t>
  </si>
  <si>
    <t xml:space="preserve">Trakų g., Lentvario m. </t>
  </si>
  <si>
    <t xml:space="preserve">Gaidiškių g. ( nuo 27 iki 23B namo), Lentvario m. </t>
  </si>
  <si>
    <t>Birutės g., Lentvario m.</t>
  </si>
  <si>
    <t xml:space="preserve">Graužio g., Lentvario m. </t>
  </si>
  <si>
    <t xml:space="preserve">Lentvario skg., Lentvario m. </t>
  </si>
  <si>
    <t xml:space="preserve">Bokšto g., Rykantų k. </t>
  </si>
  <si>
    <t xml:space="preserve">Miško g., Balčiūnų k. </t>
  </si>
  <si>
    <t xml:space="preserve">Serbentų g., Vosyliukų k. </t>
  </si>
  <si>
    <t xml:space="preserve">Lentvario g., Kariotiškių k. </t>
  </si>
  <si>
    <t xml:space="preserve">Ąžuolų g., Užukampio k. </t>
  </si>
  <si>
    <t xml:space="preserve">Miško g., Užukampio k.  </t>
  </si>
  <si>
    <t>LSV155</t>
  </si>
  <si>
    <t>LSV156</t>
  </si>
  <si>
    <t>LSV157</t>
  </si>
  <si>
    <t>LSV158</t>
  </si>
  <si>
    <t>LSV159</t>
  </si>
  <si>
    <t>LSV160</t>
  </si>
  <si>
    <t>LSV161</t>
  </si>
  <si>
    <t>LSV162</t>
  </si>
  <si>
    <t>LSV163</t>
  </si>
  <si>
    <t>LSV164</t>
  </si>
  <si>
    <t>LSV165</t>
  </si>
  <si>
    <t>LSV166</t>
  </si>
  <si>
    <t>Kelias nuo Kareiviškių k., iki Šadžiūnų k. Nr. 5</t>
  </si>
  <si>
    <t>Privažiuojamasis kelias prie Pilialaukio nuo kelio A16 
Vilnius–Prienai–Marijampolė (Alyvų g. Pilialaukio k. ir Senosios Girininkijos g. Užukampio k.)</t>
  </si>
  <si>
    <t>Privažiuojamasis kelias 
Pilialaukio šalia Račkūnų miško (J. Tiškevičiaus g.Pilialaukio 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</si>
</sst>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49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</font>
    <font>
      <strike/>
      <sz val="10"/>
      <color theme="1"/>
      <name val="Cambria"/>
      <family val="1"/>
      <charset val="186"/>
    </font>
    <font>
      <sz val="11"/>
      <color theme="1"/>
      <name val="Cambria"/>
      <family val="1"/>
      <charset val="186"/>
    </font>
    <font>
      <strike/>
      <sz val="11"/>
      <color theme="1"/>
      <name val="Cambria"/>
      <family val="1"/>
      <charset val="186"/>
    </font>
    <font>
      <strike/>
      <sz val="10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trike/>
      <sz val="12"/>
      <color theme="1"/>
      <name val="Times New Roman"/>
      <family val="1"/>
      <charset val="186"/>
    </font>
    <font>
      <b/>
      <vertAlign val="superscript"/>
      <sz val="10"/>
      <color theme="1"/>
      <name val="Arial"/>
      <family val="2"/>
      <charset val="186"/>
    </font>
    <font>
      <b/>
      <sz val="11"/>
      <color theme="1"/>
      <name val="Calibri"/>
      <family val="2"/>
      <charset val="186"/>
    </font>
    <font>
      <strike/>
      <vertAlign val="superscript"/>
      <sz val="10"/>
      <color theme="1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8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5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9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4" fillId="0" borderId="0" xfId="0" applyFont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5" fillId="0" borderId="0" xfId="0" applyFont="1"/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49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26" fillId="0" borderId="0" xfId="0" applyNumberFormat="1" applyFont="1" applyAlignment="1">
      <alignment horizontal="right"/>
    </xf>
    <xf numFmtId="0" fontId="31" fillId="0" borderId="0" xfId="0" applyFont="1"/>
    <xf numFmtId="0" fontId="0" fillId="0" borderId="0" xfId="0" applyAlignment="1">
      <alignment horizontal="center"/>
    </xf>
    <xf numFmtId="0" fontId="22" fillId="0" borderId="16" xfId="0" applyFont="1" applyBorder="1" applyAlignment="1">
      <alignment horizontal="left"/>
    </xf>
    <xf numFmtId="0" fontId="0" fillId="0" borderId="19" xfId="0" applyBorder="1"/>
    <xf numFmtId="49" fontId="0" fillId="0" borderId="19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7" fillId="0" borderId="16" xfId="0" applyFont="1" applyBorder="1"/>
    <xf numFmtId="0" fontId="27" fillId="0" borderId="16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4" fontId="0" fillId="0" borderId="0" xfId="0" applyNumberFormat="1"/>
    <xf numFmtId="0" fontId="36" fillId="0" borderId="0" xfId="0" applyFont="1"/>
    <xf numFmtId="0" fontId="22" fillId="0" borderId="0" xfId="0" applyFont="1"/>
    <xf numFmtId="14" fontId="31" fillId="0" borderId="0" xfId="0" applyNumberFormat="1" applyFont="1"/>
    <xf numFmtId="0" fontId="34" fillId="0" borderId="0" xfId="0" applyFont="1"/>
    <xf numFmtId="49" fontId="34" fillId="0" borderId="0" xfId="0" applyNumberFormat="1" applyFont="1" applyAlignment="1">
      <alignment horizontal="right"/>
    </xf>
    <xf numFmtId="0" fontId="34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wrapText="1"/>
    </xf>
    <xf numFmtId="0" fontId="38" fillId="0" borderId="0" xfId="0" applyFont="1"/>
    <xf numFmtId="0" fontId="22" fillId="0" borderId="0" xfId="0" applyFont="1" applyAlignment="1">
      <alignment horizontal="center" wrapText="1"/>
    </xf>
    <xf numFmtId="0" fontId="4" fillId="0" borderId="10" xfId="0" applyFont="1" applyBorder="1"/>
    <xf numFmtId="49" fontId="4" fillId="0" borderId="10" xfId="0" applyNumberFormat="1" applyFont="1" applyBorder="1" applyAlignment="1">
      <alignment horizontal="right"/>
    </xf>
    <xf numFmtId="0" fontId="22" fillId="0" borderId="10" xfId="0" applyFont="1" applyBorder="1"/>
    <xf numFmtId="0" fontId="22" fillId="0" borderId="18" xfId="0" applyFont="1" applyBorder="1" applyAlignment="1">
      <alignment wrapText="1"/>
    </xf>
    <xf numFmtId="1" fontId="4" fillId="0" borderId="0" xfId="0" applyNumberFormat="1" applyFont="1"/>
    <xf numFmtId="49" fontId="31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2" fillId="0" borderId="1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49" fontId="31" fillId="0" borderId="16" xfId="0" applyNumberFormat="1" applyFont="1" applyBorder="1" applyAlignment="1">
      <alignment horizontal="center"/>
    </xf>
    <xf numFmtId="0" fontId="31" fillId="0" borderId="17" xfId="0" applyFont="1" applyBorder="1" applyAlignment="1">
      <alignment horizontal="center" wrapText="1"/>
    </xf>
    <xf numFmtId="0" fontId="32" fillId="0" borderId="0" xfId="0" applyFont="1"/>
    <xf numFmtId="0" fontId="31" fillId="0" borderId="16" xfId="0" applyFont="1" applyBorder="1" applyAlignment="1">
      <alignment horizontal="center" wrapText="1"/>
    </xf>
    <xf numFmtId="0" fontId="39" fillId="0" borderId="0" xfId="0" applyFont="1"/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 wrapText="1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49" fontId="40" fillId="0" borderId="16" xfId="0" applyNumberFormat="1" applyFont="1" applyBorder="1" applyAlignment="1">
      <alignment horizontal="center"/>
    </xf>
    <xf numFmtId="0" fontId="40" fillId="0" borderId="17" xfId="0" applyFont="1" applyBorder="1" applyAlignment="1">
      <alignment horizontal="center" wrapText="1"/>
    </xf>
    <xf numFmtId="0" fontId="41" fillId="0" borderId="0" xfId="0" applyFont="1"/>
    <xf numFmtId="0" fontId="42" fillId="0" borderId="0" xfId="0" applyFont="1"/>
    <xf numFmtId="0" fontId="31" fillId="0" borderId="0" xfId="0" applyFont="1" applyAlignment="1">
      <alignment horizontal="right"/>
    </xf>
    <xf numFmtId="0" fontId="43" fillId="0" borderId="15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49" fontId="43" fillId="0" borderId="16" xfId="0" applyNumberFormat="1" applyFont="1" applyBorder="1" applyAlignment="1">
      <alignment horizontal="center"/>
    </xf>
    <xf numFmtId="0" fontId="43" fillId="0" borderId="17" xfId="0" applyFont="1" applyBorder="1" applyAlignment="1">
      <alignment horizontal="center" wrapText="1"/>
    </xf>
    <xf numFmtId="0" fontId="37" fillId="0" borderId="0" xfId="0" applyFont="1"/>
    <xf numFmtId="0" fontId="32" fillId="0" borderId="12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49" fontId="31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8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1" fontId="43" fillId="0" borderId="16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 vertical="top" wrapText="1"/>
    </xf>
    <xf numFmtId="49" fontId="37" fillId="0" borderId="16" xfId="0" applyNumberFormat="1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wrapText="1"/>
    </xf>
    <xf numFmtId="0" fontId="44" fillId="0" borderId="16" xfId="0" applyFont="1" applyBorder="1" applyAlignment="1">
      <alignment horizontal="center"/>
    </xf>
    <xf numFmtId="0" fontId="44" fillId="0" borderId="17" xfId="0" applyFont="1" applyBorder="1" applyAlignment="1">
      <alignment horizontal="center" wrapText="1"/>
    </xf>
    <xf numFmtId="49" fontId="37" fillId="0" borderId="16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 wrapText="1"/>
    </xf>
    <xf numFmtId="0" fontId="37" fillId="0" borderId="17" xfId="45" applyFont="1" applyBorder="1" applyAlignment="1">
      <alignment horizontal="center" wrapText="1"/>
    </xf>
    <xf numFmtId="0" fontId="37" fillId="0" borderId="16" xfId="0" applyFont="1" applyBorder="1" applyAlignment="1">
      <alignment horizontal="center" vertical="center" wrapText="1"/>
    </xf>
    <xf numFmtId="2" fontId="37" fillId="0" borderId="16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 vertical="top" wrapText="1"/>
    </xf>
    <xf numFmtId="0" fontId="37" fillId="0" borderId="0" xfId="0" applyFont="1" applyAlignment="1">
      <alignment wrapText="1"/>
    </xf>
    <xf numFmtId="0" fontId="44" fillId="0" borderId="0" xfId="0" applyFont="1"/>
    <xf numFmtId="0" fontId="45" fillId="0" borderId="16" xfId="0" applyFont="1" applyBorder="1" applyAlignment="1">
      <alignment horizontal="center" vertical="top" wrapText="1"/>
    </xf>
    <xf numFmtId="1" fontId="45" fillId="0" borderId="16" xfId="0" applyNumberFormat="1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0" fontId="37" fillId="0" borderId="17" xfId="0" applyFont="1" applyBorder="1" applyAlignment="1">
      <alignment horizontal="center" vertical="top" wrapText="1"/>
    </xf>
    <xf numFmtId="49" fontId="37" fillId="0" borderId="15" xfId="0" applyNumberFormat="1" applyFont="1" applyBorder="1" applyAlignment="1">
      <alignment horizontal="center"/>
    </xf>
    <xf numFmtId="49" fontId="37" fillId="0" borderId="0" xfId="0" applyNumberFormat="1" applyFont="1"/>
    <xf numFmtId="1" fontId="45" fillId="0" borderId="16" xfId="0" applyNumberFormat="1" applyFont="1" applyBorder="1" applyAlignment="1">
      <alignment horizontal="center"/>
    </xf>
    <xf numFmtId="3" fontId="37" fillId="0" borderId="16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center"/>
    </xf>
    <xf numFmtId="49" fontId="37" fillId="0" borderId="10" xfId="0" applyNumberFormat="1" applyFont="1" applyBorder="1" applyAlignment="1">
      <alignment horizontal="center"/>
    </xf>
    <xf numFmtId="0" fontId="44" fillId="0" borderId="18" xfId="0" applyFont="1" applyBorder="1" applyAlignment="1">
      <alignment horizontal="center" wrapText="1"/>
    </xf>
    <xf numFmtId="0" fontId="31" fillId="0" borderId="0" xfId="0" applyFont="1" applyAlignment="1">
      <alignment horizontal="left"/>
    </xf>
    <xf numFmtId="0" fontId="31" fillId="0" borderId="25" xfId="0" applyFont="1" applyBorder="1"/>
    <xf numFmtId="0" fontId="31" fillId="0" borderId="15" xfId="89" applyFont="1" applyBorder="1" applyAlignment="1">
      <alignment horizontal="center"/>
    </xf>
    <xf numFmtId="0" fontId="31" fillId="0" borderId="16" xfId="89" applyFont="1" applyBorder="1" applyAlignment="1">
      <alignment horizontal="center"/>
    </xf>
    <xf numFmtId="0" fontId="31" fillId="0" borderId="16" xfId="89" applyFont="1" applyBorder="1" applyAlignment="1">
      <alignment horizontal="center" wrapText="1"/>
    </xf>
    <xf numFmtId="49" fontId="31" fillId="0" borderId="16" xfId="89" applyNumberFormat="1" applyFont="1" applyBorder="1" applyAlignment="1">
      <alignment horizontal="center"/>
    </xf>
    <xf numFmtId="49" fontId="31" fillId="0" borderId="16" xfId="0" applyNumberFormat="1" applyFont="1" applyBorder="1" applyAlignment="1">
      <alignment horizontal="center" vertical="center"/>
    </xf>
    <xf numFmtId="0" fontId="31" fillId="0" borderId="17" xfId="45" applyFont="1" applyBorder="1" applyAlignment="1">
      <alignment horizontal="center" wrapText="1"/>
    </xf>
    <xf numFmtId="3" fontId="31" fillId="0" borderId="16" xfId="0" applyNumberFormat="1" applyFont="1" applyBorder="1" applyAlignment="1">
      <alignment horizontal="center"/>
    </xf>
    <xf numFmtId="0" fontId="31" fillId="0" borderId="16" xfId="0" applyFont="1" applyBorder="1" applyAlignment="1">
      <alignment horizontal="center" vertical="top" wrapText="1"/>
    </xf>
    <xf numFmtId="49" fontId="31" fillId="0" borderId="16" xfId="89" applyNumberFormat="1" applyFont="1" applyBorder="1" applyAlignment="1">
      <alignment horizontal="center" vertical="top" wrapText="1"/>
    </xf>
    <xf numFmtId="0" fontId="31" fillId="0" borderId="16" xfId="0" applyFont="1" applyBorder="1"/>
    <xf numFmtId="49" fontId="31" fillId="0" borderId="16" xfId="0" applyNumberFormat="1" applyFont="1" applyBorder="1" applyAlignment="1">
      <alignment horizontal="right"/>
    </xf>
    <xf numFmtId="0" fontId="32" fillId="0" borderId="16" xfId="0" applyFont="1" applyBorder="1"/>
    <xf numFmtId="0" fontId="32" fillId="0" borderId="17" xfId="0" applyFont="1" applyBorder="1" applyAlignment="1">
      <alignment wrapText="1"/>
    </xf>
    <xf numFmtId="0" fontId="31" fillId="0" borderId="10" xfId="0" applyFont="1" applyBorder="1"/>
    <xf numFmtId="49" fontId="31" fillId="0" borderId="10" xfId="0" applyNumberFormat="1" applyFont="1" applyBorder="1" applyAlignment="1">
      <alignment horizontal="right"/>
    </xf>
    <xf numFmtId="0" fontId="32" fillId="0" borderId="10" xfId="0" applyFont="1" applyBorder="1"/>
    <xf numFmtId="0" fontId="32" fillId="0" borderId="10" xfId="28" applyNumberFormat="1" applyFont="1" applyFill="1" applyBorder="1"/>
    <xf numFmtId="0" fontId="32" fillId="0" borderId="18" xfId="28" applyNumberFormat="1" applyFont="1" applyFill="1" applyBorder="1" applyAlignment="1">
      <alignment wrapText="1"/>
    </xf>
    <xf numFmtId="0" fontId="32" fillId="0" borderId="16" xfId="0" applyFont="1" applyBorder="1" applyAlignment="1">
      <alignment horizontal="center" wrapText="1"/>
    </xf>
    <xf numFmtId="0" fontId="3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17" xfId="0" applyFont="1" applyBorder="1" applyAlignment="1">
      <alignment wrapText="1"/>
    </xf>
    <xf numFmtId="0" fontId="31" fillId="0" borderId="16" xfId="0" applyFont="1" applyBorder="1" applyAlignment="1">
      <alignment wrapText="1"/>
    </xf>
    <xf numFmtId="1" fontId="31" fillId="0" borderId="16" xfId="0" applyNumberFormat="1" applyFont="1" applyBorder="1"/>
    <xf numFmtId="0" fontId="43" fillId="0" borderId="16" xfId="0" applyFont="1" applyBorder="1"/>
    <xf numFmtId="1" fontId="43" fillId="0" borderId="16" xfId="0" applyNumberFormat="1" applyFont="1" applyBorder="1"/>
    <xf numFmtId="49" fontId="43" fillId="0" borderId="16" xfId="0" applyNumberFormat="1" applyFont="1" applyBorder="1" applyAlignment="1">
      <alignment horizontal="right"/>
    </xf>
    <xf numFmtId="0" fontId="43" fillId="0" borderId="17" xfId="0" applyFont="1" applyBorder="1" applyAlignment="1">
      <alignment wrapText="1"/>
    </xf>
    <xf numFmtId="0" fontId="31" fillId="0" borderId="16" xfId="0" applyFont="1" applyBorder="1" applyAlignment="1">
      <alignment vertical="center" wrapText="1"/>
    </xf>
    <xf numFmtId="49" fontId="31" fillId="0" borderId="16" xfId="0" applyNumberFormat="1" applyFont="1" applyBorder="1" applyAlignment="1">
      <alignment horizontal="right" vertical="center" wrapText="1"/>
    </xf>
    <xf numFmtId="1" fontId="31" fillId="0" borderId="16" xfId="0" applyNumberFormat="1" applyFont="1" applyBorder="1" applyAlignment="1">
      <alignment horizontal="right" vertical="center" wrapText="1"/>
    </xf>
    <xf numFmtId="1" fontId="31" fillId="0" borderId="0" xfId="0" applyNumberFormat="1" applyFont="1" applyAlignment="1">
      <alignment horizontal="right" vertical="center" wrapText="1"/>
    </xf>
    <xf numFmtId="0" fontId="43" fillId="0" borderId="16" xfId="0" applyFont="1" applyBorder="1" applyAlignment="1">
      <alignment wrapText="1"/>
    </xf>
    <xf numFmtId="0" fontId="32" fillId="0" borderId="16" xfId="0" applyFont="1" applyBorder="1" applyAlignment="1">
      <alignment wrapText="1"/>
    </xf>
    <xf numFmtId="2" fontId="39" fillId="0" borderId="16" xfId="0" applyNumberFormat="1" applyFont="1" applyBorder="1"/>
    <xf numFmtId="0" fontId="43" fillId="0" borderId="16" xfId="0" applyFont="1" applyBorder="1" applyAlignment="1">
      <alignment vertical="center" wrapText="1"/>
    </xf>
    <xf numFmtId="49" fontId="43" fillId="0" borderId="16" xfId="0" applyNumberFormat="1" applyFont="1" applyBorder="1" applyAlignment="1">
      <alignment horizontal="right" vertical="center" wrapText="1"/>
    </xf>
    <xf numFmtId="1" fontId="43" fillId="0" borderId="16" xfId="0" applyNumberFormat="1" applyFont="1" applyBorder="1" applyAlignment="1">
      <alignment horizontal="right" vertical="center" wrapText="1"/>
    </xf>
    <xf numFmtId="1" fontId="31" fillId="0" borderId="0" xfId="0" applyNumberFormat="1" applyFont="1" applyAlignment="1">
      <alignment horizontal="left" vertical="center" wrapText="1"/>
    </xf>
    <xf numFmtId="0" fontId="31" fillId="0" borderId="15" xfId="0" applyFont="1" applyBorder="1"/>
    <xf numFmtId="0" fontId="47" fillId="0" borderId="16" xfId="0" applyFont="1" applyBorder="1" applyAlignment="1">
      <alignment vertical="center" wrapText="1"/>
    </xf>
    <xf numFmtId="0" fontId="39" fillId="0" borderId="16" xfId="0" applyFont="1" applyBorder="1" applyAlignment="1">
      <alignment vertical="center" wrapText="1"/>
    </xf>
    <xf numFmtId="49" fontId="39" fillId="0" borderId="16" xfId="0" applyNumberFormat="1" applyFont="1" applyBorder="1" applyAlignment="1">
      <alignment horizontal="right" vertical="center" wrapText="1"/>
    </xf>
    <xf numFmtId="1" fontId="32" fillId="0" borderId="16" xfId="0" applyNumberFormat="1" applyFont="1" applyBorder="1" applyAlignment="1">
      <alignment horizontal="right" vertical="center" wrapText="1"/>
    </xf>
    <xf numFmtId="0" fontId="32" fillId="0" borderId="12" xfId="0" applyFont="1" applyBorder="1"/>
    <xf numFmtId="1" fontId="32" fillId="0" borderId="10" xfId="0" applyNumberFormat="1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31" fillId="0" borderId="24" xfId="0" applyFont="1" applyBorder="1" applyAlignment="1">
      <alignment horizontal="center"/>
    </xf>
    <xf numFmtId="0" fontId="31" fillId="0" borderId="16" xfId="90" applyFont="1" applyBorder="1" applyAlignment="1">
      <alignment horizontal="center" vertical="center"/>
    </xf>
    <xf numFmtId="3" fontId="31" fillId="0" borderId="16" xfId="0" applyNumberFormat="1" applyFont="1" applyBorder="1" applyAlignment="1">
      <alignment horizont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/>
    </xf>
    <xf numFmtId="0" fontId="31" fillId="0" borderId="30" xfId="0" applyFont="1" applyBorder="1" applyAlignment="1">
      <alignment horizont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0" fontId="31" fillId="0" borderId="28" xfId="90" applyFont="1" applyBorder="1" applyAlignment="1">
      <alignment horizontal="center" vertical="center"/>
    </xf>
    <xf numFmtId="0" fontId="31" fillId="0" borderId="28" xfId="90" applyFont="1" applyBorder="1" applyAlignment="1">
      <alignment horizontal="center" vertical="center" wrapText="1"/>
    </xf>
    <xf numFmtId="49" fontId="31" fillId="0" borderId="28" xfId="90" applyNumberFormat="1" applyFont="1" applyBorder="1" applyAlignment="1">
      <alignment horizontal="center" vertical="center"/>
    </xf>
    <xf numFmtId="0" fontId="43" fillId="0" borderId="24" xfId="0" applyFont="1" applyBorder="1" applyAlignment="1">
      <alignment horizontal="center"/>
    </xf>
    <xf numFmtId="0" fontId="43" fillId="0" borderId="16" xfId="90" applyFont="1" applyBorder="1" applyAlignment="1">
      <alignment horizontal="center" vertical="center"/>
    </xf>
    <xf numFmtId="0" fontId="43" fillId="0" borderId="16" xfId="90" applyFont="1" applyBorder="1" applyAlignment="1">
      <alignment horizontal="center" vertical="center" wrapText="1"/>
    </xf>
    <xf numFmtId="49" fontId="43" fillId="0" borderId="16" xfId="9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wrapText="1"/>
    </xf>
    <xf numFmtId="1" fontId="31" fillId="0" borderId="0" xfId="0" applyNumberFormat="1" applyFont="1"/>
    <xf numFmtId="0" fontId="31" fillId="0" borderId="16" xfId="40" applyFont="1" applyBorder="1"/>
    <xf numFmtId="0" fontId="31" fillId="0" borderId="16" xfId="40" applyFont="1" applyBorder="1" applyAlignment="1">
      <alignment wrapText="1"/>
    </xf>
    <xf numFmtId="49" fontId="31" fillId="0" borderId="16" xfId="40" applyNumberFormat="1" applyFont="1" applyBorder="1" applyAlignment="1">
      <alignment horizontal="right"/>
    </xf>
    <xf numFmtId="0" fontId="31" fillId="0" borderId="17" xfId="40" applyFont="1" applyBorder="1" applyAlignment="1">
      <alignment wrapText="1"/>
    </xf>
    <xf numFmtId="0" fontId="32" fillId="0" borderId="17" xfId="40" applyFont="1" applyBorder="1" applyAlignment="1">
      <alignment horizontal="center" wrapText="1"/>
    </xf>
    <xf numFmtId="3" fontId="31" fillId="0" borderId="16" xfId="0" applyNumberFormat="1" applyFont="1" applyBorder="1"/>
    <xf numFmtId="0" fontId="43" fillId="0" borderId="0" xfId="0" applyFont="1"/>
    <xf numFmtId="0" fontId="48" fillId="0" borderId="0" xfId="0" applyFont="1"/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vertical="center"/>
    </xf>
    <xf numFmtId="49" fontId="31" fillId="0" borderId="16" xfId="0" applyNumberFormat="1" applyFont="1" applyBorder="1" applyAlignment="1">
      <alignment horizontal="right" vertical="center"/>
    </xf>
    <xf numFmtId="0" fontId="31" fillId="0" borderId="17" xfId="0" applyFont="1" applyBorder="1" applyAlignment="1">
      <alignment vertical="top" wrapText="1"/>
    </xf>
    <xf numFmtId="0" fontId="31" fillId="0" borderId="26" xfId="0" applyFont="1" applyBorder="1"/>
    <xf numFmtId="0" fontId="31" fillId="0" borderId="26" xfId="0" applyFont="1" applyBorder="1" applyAlignment="1">
      <alignment wrapText="1"/>
    </xf>
    <xf numFmtId="49" fontId="31" fillId="0" borderId="26" xfId="0" applyNumberFormat="1" applyFont="1" applyBorder="1" applyAlignment="1">
      <alignment horizontal="right"/>
    </xf>
    <xf numFmtId="0" fontId="31" fillId="0" borderId="34" xfId="0" applyFont="1" applyBorder="1" applyAlignment="1">
      <alignment horizontal="center"/>
    </xf>
    <xf numFmtId="0" fontId="31" fillId="0" borderId="33" xfId="0" applyFont="1" applyBorder="1" applyAlignment="1">
      <alignment wrapText="1"/>
    </xf>
    <xf numFmtId="0" fontId="43" fillId="0" borderId="29" xfId="0" applyFont="1" applyBorder="1" applyAlignment="1">
      <alignment horizontal="center"/>
    </xf>
    <xf numFmtId="0" fontId="43" fillId="0" borderId="27" xfId="0" applyFont="1" applyBorder="1"/>
    <xf numFmtId="0" fontId="43" fillId="0" borderId="27" xfId="0" applyFont="1" applyBorder="1" applyAlignment="1">
      <alignment wrapText="1"/>
    </xf>
    <xf numFmtId="49" fontId="43" fillId="0" borderId="27" xfId="0" applyNumberFormat="1" applyFont="1" applyBorder="1" applyAlignment="1">
      <alignment horizontal="right"/>
    </xf>
    <xf numFmtId="0" fontId="43" fillId="0" borderId="30" xfId="0" applyFont="1" applyBorder="1" applyAlignment="1">
      <alignment wrapText="1"/>
    </xf>
    <xf numFmtId="0" fontId="31" fillId="0" borderId="12" xfId="0" applyFont="1" applyBorder="1" applyAlignment="1">
      <alignment horizontal="center"/>
    </xf>
    <xf numFmtId="0" fontId="31" fillId="0" borderId="10" xfId="0" applyFont="1" applyBorder="1" applyAlignment="1">
      <alignment wrapText="1"/>
    </xf>
    <xf numFmtId="0" fontId="31" fillId="0" borderId="29" xfId="0" applyFont="1" applyBorder="1" applyAlignment="1">
      <alignment horizontal="center"/>
    </xf>
    <xf numFmtId="0" fontId="31" fillId="0" borderId="16" xfId="40" applyFont="1" applyBorder="1" applyAlignment="1">
      <alignment horizontal="right"/>
    </xf>
    <xf numFmtId="0" fontId="31" fillId="0" borderId="17" xfId="40" applyFont="1" applyBorder="1" applyAlignment="1">
      <alignment horizontal="left" wrapText="1"/>
    </xf>
    <xf numFmtId="0" fontId="31" fillId="0" borderId="17" xfId="40" applyFont="1" applyBorder="1" applyAlignment="1">
      <alignment horizontal="right" wrapText="1"/>
    </xf>
    <xf numFmtId="0" fontId="31" fillId="0" borderId="17" xfId="45" applyFont="1" applyBorder="1" applyAlignment="1">
      <alignment wrapText="1"/>
    </xf>
    <xf numFmtId="0" fontId="31" fillId="0" borderId="16" xfId="44" applyFont="1" applyBorder="1"/>
    <xf numFmtId="0" fontId="43" fillId="0" borderId="16" xfId="44" applyFont="1" applyBorder="1"/>
    <xf numFmtId="0" fontId="31" fillId="0" borderId="15" xfId="44" applyFont="1" applyBorder="1" applyAlignment="1">
      <alignment horizontal="center"/>
    </xf>
    <xf numFmtId="1" fontId="43" fillId="0" borderId="16" xfId="44" applyNumberFormat="1" applyFont="1" applyBorder="1"/>
    <xf numFmtId="0" fontId="43" fillId="0" borderId="16" xfId="87" applyFont="1" applyBorder="1"/>
    <xf numFmtId="49" fontId="31" fillId="0" borderId="16" xfId="44" applyNumberFormat="1" applyFont="1" applyBorder="1" applyAlignment="1">
      <alignment horizontal="right"/>
    </xf>
    <xf numFmtId="0" fontId="31" fillId="0" borderId="16" xfId="87" applyFont="1" applyBorder="1"/>
    <xf numFmtId="0" fontId="43" fillId="0" borderId="15" xfId="44" applyFont="1" applyBorder="1" applyAlignment="1">
      <alignment horizontal="center"/>
    </xf>
    <xf numFmtId="49" fontId="43" fillId="0" borderId="16" xfId="44" applyNumberFormat="1" applyFont="1" applyBorder="1" applyAlignment="1">
      <alignment horizontal="right"/>
    </xf>
    <xf numFmtId="0" fontId="31" fillId="0" borderId="16" xfId="88" applyFont="1" applyBorder="1"/>
    <xf numFmtId="49" fontId="31" fillId="0" borderId="16" xfId="88" applyNumberFormat="1" applyFont="1" applyBorder="1" applyAlignment="1">
      <alignment horizontal="right"/>
    </xf>
    <xf numFmtId="0" fontId="43" fillId="0" borderId="31" xfId="44" applyFont="1" applyBorder="1" applyAlignment="1">
      <alignment horizontal="center"/>
    </xf>
    <xf numFmtId="0" fontId="43" fillId="0" borderId="24" xfId="0" applyFont="1" applyBorder="1"/>
    <xf numFmtId="0" fontId="31" fillId="0" borderId="31" xfId="44" applyFont="1" applyBorder="1" applyAlignment="1">
      <alignment horizontal="center"/>
    </xf>
    <xf numFmtId="0" fontId="31" fillId="0" borderId="27" xfId="0" applyFont="1" applyBorder="1"/>
    <xf numFmtId="49" fontId="31" fillId="0" borderId="27" xfId="0" applyNumberFormat="1" applyFont="1" applyBorder="1" applyAlignment="1">
      <alignment horizontal="right"/>
    </xf>
    <xf numFmtId="0" fontId="31" fillId="0" borderId="27" xfId="44" applyFont="1" applyBorder="1"/>
    <xf numFmtId="0" fontId="31" fillId="0" borderId="31" xfId="0" applyFont="1" applyBorder="1"/>
    <xf numFmtId="0" fontId="31" fillId="0" borderId="30" xfId="0" applyFont="1" applyBorder="1" applyAlignment="1">
      <alignment wrapText="1"/>
    </xf>
    <xf numFmtId="0" fontId="43" fillId="0" borderId="26" xfId="0" applyFont="1" applyBorder="1"/>
    <xf numFmtId="0" fontId="43" fillId="0" borderId="27" xfId="44" applyFont="1" applyBorder="1"/>
    <xf numFmtId="0" fontId="43" fillId="0" borderId="31" xfId="0" applyFont="1" applyBorder="1"/>
    <xf numFmtId="0" fontId="31" fillId="0" borderId="32" xfId="0" applyFont="1" applyBorder="1" applyAlignment="1">
      <alignment wrapText="1"/>
    </xf>
    <xf numFmtId="0" fontId="31" fillId="0" borderId="29" xfId="44" applyFont="1" applyBorder="1" applyAlignment="1">
      <alignment horizontal="center"/>
    </xf>
    <xf numFmtId="0" fontId="31" fillId="0" borderId="26" xfId="88" applyFont="1" applyBorder="1"/>
    <xf numFmtId="0" fontId="31" fillId="0" borderId="27" xfId="88" applyFont="1" applyBorder="1"/>
    <xf numFmtId="49" fontId="31" fillId="0" borderId="27" xfId="88" applyNumberFormat="1" applyFont="1" applyBorder="1" applyAlignment="1">
      <alignment horizontal="right"/>
    </xf>
    <xf numFmtId="0" fontId="31" fillId="0" borderId="27" xfId="87" applyFont="1" applyBorder="1"/>
    <xf numFmtId="0" fontId="31" fillId="0" borderId="16" xfId="88" applyFont="1" applyBorder="1" applyAlignment="1">
      <alignment wrapText="1"/>
    </xf>
    <xf numFmtId="0" fontId="31" fillId="0" borderId="17" xfId="0" applyFont="1" applyBorder="1" applyAlignment="1">
      <alignment horizontal="left" vertical="center" wrapText="1"/>
    </xf>
    <xf numFmtId="0" fontId="31" fillId="0" borderId="0" xfId="88" applyFont="1"/>
    <xf numFmtId="0" fontId="32" fillId="0" borderId="27" xfId="0" applyFont="1" applyBorder="1"/>
    <xf numFmtId="0" fontId="31" fillId="0" borderId="19" xfId="0" applyFont="1" applyBorder="1"/>
    <xf numFmtId="49" fontId="31" fillId="0" borderId="19" xfId="0" applyNumberFormat="1" applyFont="1" applyBorder="1" applyAlignment="1">
      <alignment horizontal="right"/>
    </xf>
    <xf numFmtId="49" fontId="39" fillId="0" borderId="0" xfId="0" applyNumberFormat="1" applyFont="1" applyAlignment="1">
      <alignment horizontal="right"/>
    </xf>
    <xf numFmtId="0" fontId="43" fillId="0" borderId="16" xfId="88" applyFont="1" applyBorder="1"/>
    <xf numFmtId="49" fontId="43" fillId="0" borderId="16" xfId="88" applyNumberFormat="1" applyFont="1" applyBorder="1" applyAlignment="1">
      <alignment horizontal="right"/>
    </xf>
    <xf numFmtId="0" fontId="32" fillId="0" borderId="0" xfId="0" applyFont="1" applyAlignment="1">
      <alignment horizontal="center"/>
    </xf>
    <xf numFmtId="0" fontId="4" fillId="0" borderId="16" xfId="0" applyFont="1" applyBorder="1" applyAlignment="1">
      <alignment horizontal="left"/>
    </xf>
    <xf numFmtId="0" fontId="32" fillId="0" borderId="11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32" fillId="0" borderId="23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32" fillId="0" borderId="14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49" fontId="32" fillId="0" borderId="13" xfId="0" applyNumberFormat="1" applyFont="1" applyBorder="1" applyAlignment="1">
      <alignment horizontal="center" vertical="center" wrapText="1"/>
    </xf>
    <xf numFmtId="49" fontId="3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49" fontId="32" fillId="0" borderId="16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wrapText="1"/>
    </xf>
    <xf numFmtId="0" fontId="32" fillId="0" borderId="15" xfId="0" applyFont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38" fillId="0" borderId="1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wrapText="1"/>
    </xf>
    <xf numFmtId="0" fontId="38" fillId="0" borderId="15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3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10" xfId="0" applyFont="1" applyBorder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/>
    </xf>
    <xf numFmtId="0" fontId="37" fillId="0" borderId="21" xfId="0" applyFont="1" applyBorder="1" applyAlignment="1">
      <alignment horizontal="center"/>
    </xf>
    <xf numFmtId="0" fontId="37" fillId="0" borderId="22" xfId="0" applyFont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0" fontId="31" fillId="0" borderId="16" xfId="0" applyFont="1" applyBorder="1" applyAlignment="1">
      <alignment horizontal="left"/>
    </xf>
    <xf numFmtId="0" fontId="32" fillId="0" borderId="16" xfId="0" applyFont="1" applyBorder="1" applyAlignment="1">
      <alignment horizontal="center" wrapText="1"/>
    </xf>
    <xf numFmtId="0" fontId="23" fillId="0" borderId="16" xfId="0" applyFont="1" applyBorder="1" applyAlignment="1">
      <alignment horizontal="left" wrapText="1"/>
    </xf>
    <xf numFmtId="0" fontId="23" fillId="0" borderId="16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31" fillId="0" borderId="29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2" fillId="0" borderId="13" xfId="40" applyFont="1" applyBorder="1" applyAlignment="1">
      <alignment horizontal="center" vertical="center"/>
    </xf>
    <xf numFmtId="0" fontId="32" fillId="0" borderId="16" xfId="40" applyFont="1" applyBorder="1" applyAlignment="1">
      <alignment horizontal="center" vertical="center"/>
    </xf>
    <xf numFmtId="49" fontId="32" fillId="0" borderId="13" xfId="40" applyNumberFormat="1" applyFont="1" applyBorder="1" applyAlignment="1">
      <alignment horizontal="center" vertical="center" wrapText="1"/>
    </xf>
    <xf numFmtId="49" fontId="32" fillId="0" borderId="16" xfId="40" applyNumberFormat="1" applyFont="1" applyBorder="1" applyAlignment="1">
      <alignment horizontal="center" vertical="center"/>
    </xf>
    <xf numFmtId="0" fontId="32" fillId="0" borderId="15" xfId="40" applyFont="1" applyBorder="1" applyAlignment="1">
      <alignment horizontal="center"/>
    </xf>
    <xf numFmtId="0" fontId="32" fillId="0" borderId="16" xfId="40" applyFont="1" applyBorder="1" applyAlignment="1">
      <alignment horizontal="center"/>
    </xf>
    <xf numFmtId="0" fontId="32" fillId="0" borderId="13" xfId="40" applyFont="1" applyBorder="1" applyAlignment="1">
      <alignment horizontal="center" vertical="center" wrapText="1"/>
    </xf>
  </cellXfs>
  <cellStyles count="99">
    <cellStyle name="1 antraštė" xfId="31" builtinId="16" customBuiltin="1"/>
    <cellStyle name="2 antraštė" xfId="32" builtinId="17" customBuiltin="1"/>
    <cellStyle name="20% - Accent1 2" xfId="46" xr:uid="{00000000-0005-0000-0000-000001000000}"/>
    <cellStyle name="20% - Accent2 2" xfId="47" xr:uid="{00000000-0005-0000-0000-000003000000}"/>
    <cellStyle name="20% - Accent3 2" xfId="48" xr:uid="{00000000-0005-0000-0000-000005000000}"/>
    <cellStyle name="20% - Accent4 2" xfId="49" xr:uid="{00000000-0005-0000-0000-000007000000}"/>
    <cellStyle name="20% - Accent5 2" xfId="50" xr:uid="{00000000-0005-0000-0000-000009000000}"/>
    <cellStyle name="20% - Accent6 2" xfId="51" xr:uid="{00000000-0005-0000-0000-00000B000000}"/>
    <cellStyle name="20% – paryškinimas 1" xfId="1" builtinId="30" customBuiltin="1"/>
    <cellStyle name="20% – paryškinimas 2" xfId="2" builtinId="34" customBuiltin="1"/>
    <cellStyle name="20% – paryškinimas 3" xfId="3" builtinId="38" customBuiltin="1"/>
    <cellStyle name="20% – paryškinimas 4" xfId="4" builtinId="42" customBuiltin="1"/>
    <cellStyle name="20% – paryškinimas 5" xfId="5" builtinId="46" customBuiltin="1"/>
    <cellStyle name="20% – paryškinimas 6" xfId="6" builtinId="50" customBuiltin="1"/>
    <cellStyle name="3 antraštė" xfId="33" builtinId="18" customBuiltin="1"/>
    <cellStyle name="4 antraštė" xfId="34" builtinId="19" customBuiltin="1"/>
    <cellStyle name="40% - Accent1 2" xfId="52" xr:uid="{00000000-0005-0000-0000-00000D000000}"/>
    <cellStyle name="40% - Accent2 2" xfId="53" xr:uid="{00000000-0005-0000-0000-00000F000000}"/>
    <cellStyle name="40% - Accent3 2" xfId="54" xr:uid="{00000000-0005-0000-0000-000011000000}"/>
    <cellStyle name="40% - Accent4 2" xfId="55" xr:uid="{00000000-0005-0000-0000-000013000000}"/>
    <cellStyle name="40% - Accent5 2" xfId="56" xr:uid="{00000000-0005-0000-0000-000015000000}"/>
    <cellStyle name="40% - Accent6 2" xfId="57" xr:uid="{00000000-0005-0000-0000-000017000000}"/>
    <cellStyle name="40% – paryškinimas 1" xfId="7" builtinId="31" customBuiltin="1"/>
    <cellStyle name="40% – paryškinimas 2" xfId="8" builtinId="35" customBuiltin="1"/>
    <cellStyle name="40% – paryškinimas 3" xfId="9" builtinId="39" customBuiltin="1"/>
    <cellStyle name="40% – paryškinimas 4" xfId="10" builtinId="43" customBuiltin="1"/>
    <cellStyle name="40% – paryškinimas 5" xfId="11" builtinId="47" customBuiltin="1"/>
    <cellStyle name="40% – paryškinimas 6" xfId="12" builtinId="51" customBuiltin="1"/>
    <cellStyle name="60% - Accent1 2" xfId="58" xr:uid="{00000000-0005-0000-0000-000019000000}"/>
    <cellStyle name="60% - Accent2 2" xfId="59" xr:uid="{00000000-0005-0000-0000-00001B000000}"/>
    <cellStyle name="60% - Accent3 2" xfId="60" xr:uid="{00000000-0005-0000-0000-00001D000000}"/>
    <cellStyle name="60% - Accent4 2" xfId="61" xr:uid="{00000000-0005-0000-0000-00001F000000}"/>
    <cellStyle name="60% - Accent5 2" xfId="62" xr:uid="{00000000-0005-0000-0000-000021000000}"/>
    <cellStyle name="60% - Accent6 2" xfId="63" xr:uid="{00000000-0005-0000-0000-000023000000}"/>
    <cellStyle name="60% – paryškinimas 1" xfId="13" builtinId="32" customBuiltin="1"/>
    <cellStyle name="60% – paryškinimas 2" xfId="14" builtinId="36" customBuiltin="1"/>
    <cellStyle name="60% – paryškinimas 3" xfId="15" builtinId="40" customBuiltin="1"/>
    <cellStyle name="60% – paryškinimas 4" xfId="16" builtinId="44" customBuiltin="1"/>
    <cellStyle name="60% – paryškinimas 5" xfId="17" builtinId="48" customBuiltin="1"/>
    <cellStyle name="60% – paryškinimas 6" xfId="18" builtinId="52" customBuiltin="1"/>
    <cellStyle name="Accent1 2" xfId="64" xr:uid="{00000000-0005-0000-0000-000025000000}"/>
    <cellStyle name="Accent2 2" xfId="65" xr:uid="{00000000-0005-0000-0000-000027000000}"/>
    <cellStyle name="Accent3 2" xfId="66" xr:uid="{00000000-0005-0000-0000-000029000000}"/>
    <cellStyle name="Accent4 2" xfId="67" xr:uid="{00000000-0005-0000-0000-00002B000000}"/>
    <cellStyle name="Accent5 2" xfId="68" xr:uid="{00000000-0005-0000-0000-00002D000000}"/>
    <cellStyle name="Accent6 2" xfId="69" xr:uid="{00000000-0005-0000-0000-00002F000000}"/>
    <cellStyle name="Aiškinamasis tekstas" xfId="29" builtinId="53" customBuiltin="1"/>
    <cellStyle name="Bad 2" xfId="70" xr:uid="{00000000-0005-0000-0000-000031000000}"/>
    <cellStyle name="Blogas" xfId="25" builtinId="27" customBuiltin="1"/>
    <cellStyle name="Calculation 2" xfId="71" xr:uid="{00000000-0005-0000-0000-000033000000}"/>
    <cellStyle name="Check Cell 2" xfId="72" xr:uid="{00000000-0005-0000-0000-000035000000}"/>
    <cellStyle name="Explanatory Text 2" xfId="73" xr:uid="{00000000-0005-0000-0000-000038000000}"/>
    <cellStyle name="Geras" xfId="30" builtinId="26" customBuiltin="1"/>
    <cellStyle name="Good 2" xfId="74" xr:uid="{00000000-0005-0000-0000-00003A000000}"/>
    <cellStyle name="Heading 1 2" xfId="75" xr:uid="{00000000-0005-0000-0000-00003C000000}"/>
    <cellStyle name="Heading 2 2" xfId="76" xr:uid="{00000000-0005-0000-0000-00003E000000}"/>
    <cellStyle name="Heading 3 2" xfId="77" xr:uid="{00000000-0005-0000-0000-000040000000}"/>
    <cellStyle name="Heading 4 2" xfId="78" xr:uid="{00000000-0005-0000-0000-000042000000}"/>
    <cellStyle name="Input 2" xfId="79" xr:uid="{00000000-0005-0000-0000-000044000000}"/>
    <cellStyle name="Įprastas" xfId="0" builtinId="0"/>
    <cellStyle name="Įprastas 2" xfId="89" xr:uid="{00000000-0005-0000-0000-000045000000}"/>
    <cellStyle name="Įspėjimo tekstas" xfId="43" builtinId="11" customBuiltin="1"/>
    <cellStyle name="Išvestis" xfId="39" builtinId="21" customBuiltin="1"/>
    <cellStyle name="Įvestis" xfId="35" builtinId="20" customBuiltin="1"/>
    <cellStyle name="Linked Cell 2" xfId="80" xr:uid="{00000000-0005-0000-0000-000047000000}"/>
    <cellStyle name="Neutral 2" xfId="81" xr:uid="{00000000-0005-0000-0000-000049000000}"/>
    <cellStyle name="Neutralus" xfId="37" builtinId="28" customBuiltin="1"/>
    <cellStyle name="Normal 2" xfId="44" xr:uid="{00000000-0005-0000-0000-00004B000000}"/>
    <cellStyle name="Normal 2 2" xfId="87" xr:uid="{00000000-0005-0000-0000-00004C000000}"/>
    <cellStyle name="Normal 2 3" xfId="88" xr:uid="{00000000-0005-0000-0000-00004D000000}"/>
    <cellStyle name="Normal 2 3 2" xfId="90" xr:uid="{00000000-0005-0000-0000-00004E000000}"/>
    <cellStyle name="Normal 3" xfId="45" xr:uid="{00000000-0005-0000-0000-00004F000000}"/>
    <cellStyle name="Normal 3 2" xfId="91" xr:uid="{CC2046B5-0665-4C04-A78C-4F369D5ABBDD}"/>
    <cellStyle name="Normal 3 2 2" xfId="93" xr:uid="{18BC6B41-5DF0-4677-A917-A04A4033CC0A}"/>
    <cellStyle name="Normal 3 2 2 2" xfId="98" xr:uid="{0588BCE8-4B52-4EB8-8EA4-4ECCB2A57784}"/>
    <cellStyle name="Normal 3 2 3" xfId="96" xr:uid="{32147C12-8175-4235-BA49-DA56C74A752D}"/>
    <cellStyle name="Normal 3 3" xfId="92" xr:uid="{E5181F86-E5B5-424E-8C24-91212C117A3F}"/>
    <cellStyle name="Normal 3 3 2" xfId="97" xr:uid="{8C68E577-242C-4302-A5A3-450A0A74C4A5}"/>
    <cellStyle name="Normal 3 4" xfId="94" xr:uid="{6D94EAB0-4882-4BB7-9B38-E89B56B8D2C5}"/>
    <cellStyle name="Normal 4" xfId="95" xr:uid="{F3EA6560-926C-469B-84A0-922BF2945546}"/>
    <cellStyle name="Note 2" xfId="82" xr:uid="{00000000-0005-0000-0000-000051000000}"/>
    <cellStyle name="Output 2" xfId="83" xr:uid="{00000000-0005-0000-0000-000053000000}"/>
    <cellStyle name="Paprastas_Lapas1" xfId="40" xr:uid="{00000000-0005-0000-0000-000054000000}"/>
    <cellStyle name="Paryškinimas 1" xfId="19" builtinId="29" customBuiltin="1"/>
    <cellStyle name="Paryškinimas 2" xfId="20" builtinId="33" customBuiltin="1"/>
    <cellStyle name="Paryškinimas 3" xfId="21" builtinId="37" customBuiltin="1"/>
    <cellStyle name="Paryškinimas 4" xfId="22" builtinId="41" customBuiltin="1"/>
    <cellStyle name="Paryškinimas 5" xfId="23" builtinId="45" customBuiltin="1"/>
    <cellStyle name="Paryškinimas 6" xfId="24" builtinId="49" customBuiltin="1"/>
    <cellStyle name="Pastaba" xfId="38" builtinId="10" customBuiltin="1"/>
    <cellStyle name="Pavadinimas" xfId="41" builtinId="15" customBuiltin="1"/>
    <cellStyle name="Skaičiavimas" xfId="26" builtinId="22" customBuiltin="1"/>
    <cellStyle name="Suma" xfId="42" builtinId="25" customBuiltin="1"/>
    <cellStyle name="Susietas langelis" xfId="36" builtinId="24" customBuiltin="1"/>
    <cellStyle name="Tikrinimo langelis" xfId="27" builtinId="23" customBuiltin="1"/>
    <cellStyle name="Title 2" xfId="84" xr:uid="{00000000-0005-0000-0000-000056000000}"/>
    <cellStyle name="Total 2" xfId="85" xr:uid="{00000000-0005-0000-0000-000058000000}"/>
    <cellStyle name="Valiuta" xfId="28" builtinId="4"/>
    <cellStyle name="Warning Text 2" xfId="86" xr:uid="{00000000-0005-0000-0000-00005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topLeftCell="A75" zoomScale="80" zoomScaleNormal="80" workbookViewId="0">
      <selection activeCell="C111" sqref="C111"/>
    </sheetView>
  </sheetViews>
  <sheetFormatPr defaultRowHeight="12.75" x14ac:dyDescent="0.2"/>
  <cols>
    <col min="1" max="1" width="4.5703125" customWidth="1"/>
    <col min="2" max="2" width="8.5703125" customWidth="1"/>
    <col min="3" max="3" width="45.28515625" customWidth="1"/>
    <col min="4" max="4" width="12.5703125" customWidth="1"/>
    <col min="5" max="5" width="6.28515625" style="10" customWidth="1"/>
    <col min="7" max="7" width="9.7109375" customWidth="1"/>
    <col min="8" max="8" width="7.7109375" customWidth="1"/>
    <col min="9" max="9" width="16.5703125" style="5" customWidth="1"/>
    <col min="10" max="10" width="11.5703125" customWidth="1"/>
    <col min="11" max="11" width="10.7109375" customWidth="1"/>
    <col min="12" max="12" width="11.28515625" customWidth="1"/>
    <col min="13" max="13" width="10.5703125" customWidth="1"/>
    <col min="14" max="14" width="24.140625" customWidth="1"/>
    <col min="17" max="17" width="19.5703125" customWidth="1"/>
    <col min="18" max="18" width="47.140625" customWidth="1"/>
  </cols>
  <sheetData>
    <row r="1" spans="1:19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12"/>
      <c r="K1" s="12"/>
      <c r="L1" s="12"/>
      <c r="M1" s="12"/>
      <c r="N1" s="12"/>
      <c r="O1" s="12"/>
      <c r="P1" s="1"/>
    </row>
    <row r="2" spans="1:19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12"/>
      <c r="K2" s="12"/>
      <c r="L2" s="12"/>
      <c r="M2" s="12"/>
      <c r="N2" s="12"/>
      <c r="O2" s="12"/>
      <c r="P2" s="1"/>
    </row>
    <row r="3" spans="1:19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12"/>
      <c r="K3" s="12"/>
      <c r="L3" s="12"/>
      <c r="M3" s="12"/>
      <c r="N3" s="12"/>
      <c r="O3" s="12"/>
      <c r="P3" s="1"/>
    </row>
    <row r="4" spans="1:19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12"/>
      <c r="K4" s="12"/>
      <c r="L4" s="12"/>
      <c r="M4" s="12"/>
      <c r="N4" s="12"/>
      <c r="O4" s="12"/>
      <c r="P4" s="1"/>
    </row>
    <row r="5" spans="1:19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12"/>
      <c r="K5" s="12"/>
      <c r="L5" s="12"/>
      <c r="M5" s="12"/>
      <c r="N5" s="12"/>
      <c r="O5" s="12"/>
      <c r="P5" s="1"/>
    </row>
    <row r="6" spans="1:19" x14ac:dyDescent="0.2">
      <c r="A6" s="12"/>
      <c r="B6" s="12"/>
      <c r="C6" s="12"/>
      <c r="D6" s="12"/>
      <c r="E6" s="44"/>
      <c r="F6" s="12"/>
      <c r="G6" s="12"/>
      <c r="H6" s="12"/>
      <c r="I6" s="43"/>
      <c r="J6" s="12"/>
      <c r="K6" s="12"/>
      <c r="L6" s="12"/>
      <c r="M6" s="12"/>
      <c r="N6" s="12"/>
      <c r="O6" s="12"/>
      <c r="P6" s="1"/>
    </row>
    <row r="7" spans="1:19" ht="25.5" customHeight="1" x14ac:dyDescent="0.2">
      <c r="A7" s="12"/>
      <c r="B7" s="12"/>
      <c r="C7" s="12"/>
      <c r="D7" s="12"/>
      <c r="E7" s="42"/>
      <c r="F7" s="12"/>
      <c r="G7" s="12"/>
      <c r="H7" s="12"/>
      <c r="I7" s="43" t="s">
        <v>1988</v>
      </c>
      <c r="J7" s="12"/>
      <c r="K7" s="12"/>
      <c r="L7" s="12"/>
      <c r="M7" s="12"/>
      <c r="N7" s="12"/>
      <c r="O7" s="12"/>
      <c r="P7" s="1"/>
    </row>
    <row r="8" spans="1:19" x14ac:dyDescent="0.2">
      <c r="A8" s="242" t="s">
        <v>1149</v>
      </c>
      <c r="B8" s="242"/>
      <c r="C8" s="242"/>
      <c r="D8" s="242"/>
      <c r="E8" s="242"/>
      <c r="F8" s="242"/>
      <c r="G8" s="242"/>
      <c r="H8" s="242"/>
      <c r="I8" s="46"/>
      <c r="J8" s="12"/>
      <c r="K8" s="12"/>
      <c r="L8" s="12"/>
      <c r="M8" s="12"/>
      <c r="N8" s="12"/>
      <c r="O8" s="12"/>
      <c r="P8" s="1"/>
    </row>
    <row r="9" spans="1:19" ht="13.5" thickBot="1" x14ac:dyDescent="0.25">
      <c r="A9" s="12"/>
      <c r="B9" s="12"/>
      <c r="C9" s="12"/>
      <c r="D9" s="12"/>
      <c r="E9" s="42"/>
      <c r="F9" s="12"/>
      <c r="G9" s="12"/>
      <c r="H9" s="12"/>
      <c r="I9" s="43"/>
      <c r="J9" s="12"/>
      <c r="K9" s="12"/>
      <c r="L9" s="12"/>
      <c r="M9" s="12"/>
      <c r="N9" s="12"/>
      <c r="O9" s="12"/>
      <c r="P9" s="1"/>
    </row>
    <row r="10" spans="1:19" ht="38.25" customHeight="1" x14ac:dyDescent="0.2">
      <c r="A10" s="244" t="s">
        <v>964</v>
      </c>
      <c r="B10" s="246" t="s">
        <v>1086</v>
      </c>
      <c r="C10" s="248" t="s">
        <v>1087</v>
      </c>
      <c r="D10" s="248" t="s">
        <v>1088</v>
      </c>
      <c r="E10" s="268" t="s">
        <v>896</v>
      </c>
      <c r="F10" s="246" t="s">
        <v>199</v>
      </c>
      <c r="G10" s="246" t="s">
        <v>175</v>
      </c>
      <c r="H10" s="246"/>
      <c r="I10" s="261" t="s">
        <v>1490</v>
      </c>
      <c r="J10" s="12"/>
      <c r="K10" s="12"/>
      <c r="L10" s="12"/>
      <c r="M10" s="12"/>
      <c r="N10" s="12"/>
      <c r="O10" s="12"/>
      <c r="P10" s="1"/>
    </row>
    <row r="11" spans="1:19" ht="39.75" customHeight="1" x14ac:dyDescent="0.2">
      <c r="A11" s="245"/>
      <c r="B11" s="247"/>
      <c r="C11" s="247"/>
      <c r="D11" s="247"/>
      <c r="E11" s="269"/>
      <c r="F11" s="247"/>
      <c r="G11" s="47" t="s">
        <v>176</v>
      </c>
      <c r="H11" s="47" t="s">
        <v>955</v>
      </c>
      <c r="I11" s="262"/>
      <c r="J11" s="12"/>
      <c r="K11" s="12"/>
      <c r="L11" s="12"/>
      <c r="M11" s="12"/>
      <c r="N11" s="12"/>
      <c r="O11" s="12"/>
      <c r="P11" s="1"/>
    </row>
    <row r="12" spans="1:19" x14ac:dyDescent="0.2">
      <c r="A12" s="263"/>
      <c r="B12" s="264"/>
      <c r="C12" s="264"/>
      <c r="D12" s="264"/>
      <c r="E12" s="264"/>
      <c r="F12" s="264"/>
      <c r="G12" s="264"/>
      <c r="H12" s="264"/>
      <c r="I12" s="265"/>
      <c r="J12" s="12"/>
      <c r="K12" s="12"/>
      <c r="L12" s="12"/>
      <c r="M12" s="12"/>
      <c r="N12" s="12"/>
      <c r="O12" s="12"/>
      <c r="P12" s="1"/>
    </row>
    <row r="13" spans="1:19" x14ac:dyDescent="0.2">
      <c r="A13" s="266" t="s">
        <v>200</v>
      </c>
      <c r="B13" s="258"/>
      <c r="C13" s="258"/>
      <c r="D13" s="258"/>
      <c r="E13" s="258"/>
      <c r="F13" s="258"/>
      <c r="G13" s="258"/>
      <c r="H13" s="258"/>
      <c r="I13" s="267"/>
      <c r="J13" s="12"/>
      <c r="K13" s="12"/>
      <c r="L13" s="12"/>
      <c r="M13" s="12"/>
      <c r="N13" s="12"/>
      <c r="O13" s="12"/>
      <c r="P13" s="1"/>
    </row>
    <row r="14" spans="1:19" x14ac:dyDescent="0.2">
      <c r="A14" s="263"/>
      <c r="B14" s="264"/>
      <c r="C14" s="264"/>
      <c r="D14" s="264"/>
      <c r="E14" s="264"/>
      <c r="F14" s="264"/>
      <c r="G14" s="264"/>
      <c r="H14" s="264"/>
      <c r="I14" s="265"/>
      <c r="J14" s="12"/>
      <c r="K14" s="12"/>
      <c r="L14" s="12"/>
      <c r="M14" s="12"/>
      <c r="N14" s="12"/>
      <c r="O14" s="12"/>
      <c r="P14" s="1"/>
    </row>
    <row r="15" spans="1:19" ht="89.25" x14ac:dyDescent="0.2">
      <c r="A15" s="48">
        <v>1</v>
      </c>
      <c r="B15" s="49" t="s">
        <v>201</v>
      </c>
      <c r="C15" s="49" t="s">
        <v>202</v>
      </c>
      <c r="D15" s="49" t="s">
        <v>2154</v>
      </c>
      <c r="E15" s="50">
        <v>5</v>
      </c>
      <c r="F15" s="49">
        <v>4720</v>
      </c>
      <c r="G15" s="49">
        <v>4720</v>
      </c>
      <c r="H15" s="49"/>
      <c r="I15" s="51" t="s">
        <v>2654</v>
      </c>
      <c r="J15" s="12"/>
      <c r="K15" s="12"/>
      <c r="L15" s="12"/>
      <c r="M15" s="12"/>
      <c r="N15" s="12"/>
      <c r="O15" s="12"/>
      <c r="P15" s="1"/>
      <c r="Q15" s="6"/>
    </row>
    <row r="16" spans="1:19" x14ac:dyDescent="0.2">
      <c r="A16" s="48">
        <v>2</v>
      </c>
      <c r="B16" s="49" t="s">
        <v>203</v>
      </c>
      <c r="C16" s="49" t="s">
        <v>204</v>
      </c>
      <c r="D16" s="49" t="s">
        <v>2154</v>
      </c>
      <c r="E16" s="50">
        <v>6</v>
      </c>
      <c r="F16" s="49">
        <v>3450</v>
      </c>
      <c r="G16" s="49">
        <v>3450</v>
      </c>
      <c r="H16" s="49"/>
      <c r="I16" s="51" t="s">
        <v>2655</v>
      </c>
      <c r="J16" s="12"/>
      <c r="K16" s="52"/>
      <c r="L16" s="52"/>
      <c r="M16" s="52"/>
      <c r="N16" s="52"/>
      <c r="O16" s="52"/>
      <c r="P16" s="27"/>
      <c r="Q16" s="26"/>
      <c r="R16" s="27"/>
      <c r="S16" s="27"/>
    </row>
    <row r="17" spans="1:18" s="1" customFormat="1" ht="25.5" x14ac:dyDescent="0.2">
      <c r="A17" s="48">
        <v>3</v>
      </c>
      <c r="B17" s="49" t="s">
        <v>205</v>
      </c>
      <c r="C17" s="49" t="s">
        <v>206</v>
      </c>
      <c r="D17" s="49" t="s">
        <v>2154</v>
      </c>
      <c r="E17" s="50">
        <v>5</v>
      </c>
      <c r="F17" s="49">
        <v>4300</v>
      </c>
      <c r="G17" s="49">
        <v>4300</v>
      </c>
      <c r="H17" s="49"/>
      <c r="I17" s="51" t="s">
        <v>2677</v>
      </c>
      <c r="J17" s="12"/>
      <c r="K17" s="12"/>
      <c r="L17" s="12"/>
      <c r="M17" s="12"/>
      <c r="N17" s="12"/>
      <c r="O17" s="12"/>
      <c r="Q17" s="6"/>
      <c r="R17" s="6"/>
    </row>
    <row r="18" spans="1:18" ht="37.5" customHeight="1" x14ac:dyDescent="0.2">
      <c r="A18" s="48">
        <v>4</v>
      </c>
      <c r="B18" s="49" t="s">
        <v>207</v>
      </c>
      <c r="C18" s="49" t="s">
        <v>208</v>
      </c>
      <c r="D18" s="53" t="s">
        <v>2166</v>
      </c>
      <c r="E18" s="50">
        <v>6</v>
      </c>
      <c r="F18" s="49">
        <v>1900</v>
      </c>
      <c r="G18" s="49">
        <v>1900</v>
      </c>
      <c r="H18" s="49"/>
      <c r="I18" s="51" t="s">
        <v>1733</v>
      </c>
      <c r="J18" s="12"/>
      <c r="K18" s="12"/>
      <c r="L18" s="12"/>
      <c r="M18" s="12"/>
      <c r="N18" s="12"/>
      <c r="O18" s="12"/>
      <c r="P18" s="1"/>
    </row>
    <row r="19" spans="1:18" x14ac:dyDescent="0.2">
      <c r="A19" s="48">
        <v>5</v>
      </c>
      <c r="B19" s="49" t="s">
        <v>209</v>
      </c>
      <c r="C19" s="49" t="s">
        <v>210</v>
      </c>
      <c r="D19" s="49" t="s">
        <v>2154</v>
      </c>
      <c r="E19" s="50">
        <v>5</v>
      </c>
      <c r="F19" s="49">
        <v>1500</v>
      </c>
      <c r="G19" s="49">
        <v>1500</v>
      </c>
      <c r="H19" s="49"/>
      <c r="I19" s="51" t="s">
        <v>2678</v>
      </c>
      <c r="J19" s="12"/>
      <c r="K19" s="12"/>
      <c r="L19" s="12"/>
      <c r="M19" s="12"/>
      <c r="N19" s="12"/>
      <c r="O19" s="12"/>
      <c r="P19" s="1"/>
      <c r="Q19" s="6"/>
      <c r="R19" s="6"/>
    </row>
    <row r="20" spans="1:18" x14ac:dyDescent="0.2">
      <c r="A20" s="48">
        <v>6</v>
      </c>
      <c r="B20" s="49" t="s">
        <v>211</v>
      </c>
      <c r="C20" s="49" t="s">
        <v>570</v>
      </c>
      <c r="D20" s="49" t="s">
        <v>2154</v>
      </c>
      <c r="E20" s="50">
        <v>4</v>
      </c>
      <c r="F20" s="49">
        <v>2358</v>
      </c>
      <c r="G20" s="49">
        <v>2358</v>
      </c>
      <c r="H20" s="49"/>
      <c r="I20" s="51" t="s">
        <v>1738</v>
      </c>
      <c r="J20" s="12"/>
      <c r="K20" s="12"/>
      <c r="L20" s="12"/>
      <c r="M20" s="12"/>
      <c r="N20" s="12"/>
      <c r="O20" s="12"/>
      <c r="P20" s="1"/>
      <c r="Q20" s="6"/>
      <c r="R20" s="6"/>
    </row>
    <row r="21" spans="1:18" ht="25.5" x14ac:dyDescent="0.2">
      <c r="A21" s="48">
        <v>7</v>
      </c>
      <c r="B21" s="49" t="s">
        <v>212</v>
      </c>
      <c r="C21" s="53" t="s">
        <v>299</v>
      </c>
      <c r="D21" s="49" t="s">
        <v>2161</v>
      </c>
      <c r="E21" s="50">
        <v>5</v>
      </c>
      <c r="F21" s="49">
        <v>529</v>
      </c>
      <c r="G21" s="49">
        <v>529</v>
      </c>
      <c r="H21" s="49"/>
      <c r="I21" s="51" t="s">
        <v>1747</v>
      </c>
      <c r="J21" s="12"/>
      <c r="K21" s="12"/>
      <c r="L21" s="12"/>
      <c r="M21" s="12"/>
      <c r="N21" s="12"/>
      <c r="O21" s="12"/>
      <c r="P21" s="1"/>
    </row>
    <row r="22" spans="1:18" x14ac:dyDescent="0.2">
      <c r="A22" s="48">
        <v>8</v>
      </c>
      <c r="B22" s="49" t="s">
        <v>214</v>
      </c>
      <c r="C22" s="49" t="s">
        <v>213</v>
      </c>
      <c r="D22" s="49" t="s">
        <v>2154</v>
      </c>
      <c r="E22" s="50">
        <v>4</v>
      </c>
      <c r="F22" s="49">
        <v>2477</v>
      </c>
      <c r="G22" s="49">
        <v>2477</v>
      </c>
      <c r="H22" s="49"/>
      <c r="I22" s="51" t="s">
        <v>1730</v>
      </c>
      <c r="J22" s="12"/>
      <c r="K22" s="12"/>
      <c r="L22" s="12"/>
      <c r="M22" s="12"/>
      <c r="N22" s="12"/>
      <c r="O22" s="12"/>
      <c r="P22" s="1"/>
    </row>
    <row r="23" spans="1:18" x14ac:dyDescent="0.2">
      <c r="A23" s="48">
        <v>9</v>
      </c>
      <c r="B23" s="49" t="s">
        <v>216</v>
      </c>
      <c r="C23" s="49" t="s">
        <v>215</v>
      </c>
      <c r="D23" s="49" t="s">
        <v>2154</v>
      </c>
      <c r="E23" s="50">
        <v>4</v>
      </c>
      <c r="F23" s="49">
        <v>1315</v>
      </c>
      <c r="G23" s="49">
        <v>1315</v>
      </c>
      <c r="H23" s="49"/>
      <c r="I23" s="51" t="s">
        <v>1739</v>
      </c>
      <c r="J23" s="12"/>
      <c r="K23" s="12"/>
      <c r="L23" s="12"/>
      <c r="M23" s="12"/>
      <c r="N23" s="12"/>
      <c r="O23" s="12"/>
      <c r="P23" s="1"/>
    </row>
    <row r="24" spans="1:18" ht="25.5" x14ac:dyDescent="0.2">
      <c r="A24" s="48">
        <v>10</v>
      </c>
      <c r="B24" s="49" t="s">
        <v>218</v>
      </c>
      <c r="C24" s="49" t="s">
        <v>217</v>
      </c>
      <c r="D24" s="49" t="s">
        <v>2154</v>
      </c>
      <c r="E24" s="50">
        <v>5</v>
      </c>
      <c r="F24" s="49">
        <v>3151</v>
      </c>
      <c r="G24" s="49">
        <v>3151</v>
      </c>
      <c r="H24" s="49"/>
      <c r="I24" s="51" t="s">
        <v>2693</v>
      </c>
      <c r="J24" s="12"/>
      <c r="K24" s="12"/>
      <c r="L24" s="12"/>
      <c r="M24" s="12"/>
      <c r="N24" s="12"/>
      <c r="O24" s="12"/>
      <c r="P24" s="1"/>
    </row>
    <row r="25" spans="1:18" ht="42" customHeight="1" x14ac:dyDescent="0.2">
      <c r="A25" s="48">
        <v>11</v>
      </c>
      <c r="B25" s="49" t="s">
        <v>220</v>
      </c>
      <c r="C25" s="49" t="s">
        <v>219</v>
      </c>
      <c r="D25" s="49" t="s">
        <v>2154</v>
      </c>
      <c r="E25" s="50">
        <v>4</v>
      </c>
      <c r="F25" s="49">
        <v>3216</v>
      </c>
      <c r="G25" s="49">
        <v>3216</v>
      </c>
      <c r="H25" s="49"/>
      <c r="I25" s="51" t="s">
        <v>1744</v>
      </c>
      <c r="J25" s="12"/>
      <c r="K25" s="12"/>
      <c r="L25" s="12"/>
      <c r="M25" s="12"/>
      <c r="N25" s="12"/>
      <c r="O25" s="12"/>
      <c r="P25" s="1"/>
      <c r="R25" s="1"/>
    </row>
    <row r="26" spans="1:18" ht="39" customHeight="1" x14ac:dyDescent="0.2">
      <c r="A26" s="48">
        <v>12</v>
      </c>
      <c r="B26" s="49" t="s">
        <v>222</v>
      </c>
      <c r="C26" s="49" t="s">
        <v>221</v>
      </c>
      <c r="D26" s="49" t="s">
        <v>2154</v>
      </c>
      <c r="E26" s="50">
        <v>7</v>
      </c>
      <c r="F26" s="49">
        <v>1411</v>
      </c>
      <c r="G26" s="49">
        <v>1411</v>
      </c>
      <c r="H26" s="49"/>
      <c r="I26" s="51" t="s">
        <v>1727</v>
      </c>
      <c r="J26" s="12"/>
      <c r="K26" s="12"/>
      <c r="L26" s="12"/>
      <c r="M26" s="12"/>
      <c r="N26" s="12"/>
      <c r="O26" s="12"/>
      <c r="P26" s="1"/>
    </row>
    <row r="27" spans="1:18" x14ac:dyDescent="0.2">
      <c r="A27" s="48">
        <v>13</v>
      </c>
      <c r="B27" s="49" t="s">
        <v>224</v>
      </c>
      <c r="C27" s="49" t="s">
        <v>223</v>
      </c>
      <c r="D27" s="49" t="s">
        <v>2154</v>
      </c>
      <c r="E27" s="50">
        <v>5</v>
      </c>
      <c r="F27" s="49">
        <v>1280</v>
      </c>
      <c r="G27" s="49">
        <v>1280</v>
      </c>
      <c r="H27" s="49"/>
      <c r="I27" s="51" t="s">
        <v>2656</v>
      </c>
      <c r="J27" s="12"/>
      <c r="K27" s="12"/>
      <c r="L27" s="12"/>
      <c r="M27" s="12"/>
      <c r="N27" s="12"/>
      <c r="O27" s="12"/>
      <c r="P27" s="1"/>
    </row>
    <row r="28" spans="1:18" ht="25.5" x14ac:dyDescent="0.2">
      <c r="A28" s="48">
        <v>14</v>
      </c>
      <c r="B28" s="49" t="s">
        <v>225</v>
      </c>
      <c r="C28" s="53" t="s">
        <v>298</v>
      </c>
      <c r="D28" s="49" t="s">
        <v>2154</v>
      </c>
      <c r="E28" s="50">
        <v>8</v>
      </c>
      <c r="F28" s="49">
        <v>408</v>
      </c>
      <c r="G28" s="49">
        <v>408</v>
      </c>
      <c r="H28" s="49"/>
      <c r="I28" s="51" t="s">
        <v>2035</v>
      </c>
      <c r="J28" s="12"/>
      <c r="K28" s="12"/>
      <c r="L28" s="12"/>
      <c r="M28" s="12"/>
      <c r="N28" s="12"/>
      <c r="O28" s="12"/>
      <c r="P28" s="1"/>
    </row>
    <row r="29" spans="1:18" ht="38.25" x14ac:dyDescent="0.2">
      <c r="A29" s="48">
        <v>15</v>
      </c>
      <c r="B29" s="49" t="s">
        <v>226</v>
      </c>
      <c r="C29" s="53" t="s">
        <v>1456</v>
      </c>
      <c r="D29" s="49" t="s">
        <v>2154</v>
      </c>
      <c r="E29" s="50">
        <v>4</v>
      </c>
      <c r="F29" s="49">
        <v>1100</v>
      </c>
      <c r="G29" s="49">
        <v>1100</v>
      </c>
      <c r="H29" s="49"/>
      <c r="I29" s="51"/>
      <c r="J29" s="12"/>
      <c r="K29" s="12"/>
      <c r="L29" s="12"/>
      <c r="M29" s="12"/>
      <c r="N29" s="12"/>
      <c r="O29" s="12"/>
      <c r="P29" s="1"/>
    </row>
    <row r="30" spans="1:18" ht="26.25" x14ac:dyDescent="0.25">
      <c r="A30" s="48">
        <v>16</v>
      </c>
      <c r="B30" s="49" t="s">
        <v>227</v>
      </c>
      <c r="C30" s="53" t="s">
        <v>1457</v>
      </c>
      <c r="D30" s="49" t="s">
        <v>2154</v>
      </c>
      <c r="E30" s="50">
        <v>5</v>
      </c>
      <c r="F30" s="49">
        <v>607</v>
      </c>
      <c r="G30" s="49">
        <v>607</v>
      </c>
      <c r="H30" s="49"/>
      <c r="I30" s="51" t="s">
        <v>2715</v>
      </c>
      <c r="J30" s="54"/>
      <c r="K30" s="54"/>
      <c r="L30" s="54"/>
      <c r="M30" s="12"/>
      <c r="N30" s="12"/>
      <c r="O30" s="12"/>
      <c r="P30" s="1"/>
    </row>
    <row r="31" spans="1:18" x14ac:dyDescent="0.2">
      <c r="A31" s="48">
        <v>17</v>
      </c>
      <c r="B31" s="49" t="s">
        <v>229</v>
      </c>
      <c r="C31" s="49" t="s">
        <v>228</v>
      </c>
      <c r="D31" s="49" t="s">
        <v>2166</v>
      </c>
      <c r="E31" s="50">
        <v>6</v>
      </c>
      <c r="F31" s="49">
        <v>4549</v>
      </c>
      <c r="G31" s="49">
        <v>4549</v>
      </c>
      <c r="H31" s="49"/>
      <c r="I31" s="51" t="s">
        <v>1754</v>
      </c>
      <c r="J31" s="12"/>
      <c r="K31" s="12"/>
      <c r="L31" s="12"/>
      <c r="M31" s="12"/>
      <c r="N31" s="12"/>
      <c r="O31" s="12"/>
      <c r="P31" s="1"/>
    </row>
    <row r="32" spans="1:18" ht="25.5" x14ac:dyDescent="0.2">
      <c r="A32" s="48">
        <v>18</v>
      </c>
      <c r="B32" s="49" t="s">
        <v>231</v>
      </c>
      <c r="C32" s="53" t="s">
        <v>230</v>
      </c>
      <c r="D32" s="49" t="s">
        <v>2154</v>
      </c>
      <c r="E32" s="50">
        <v>4</v>
      </c>
      <c r="F32" s="49">
        <v>2800</v>
      </c>
      <c r="G32" s="49">
        <v>2800</v>
      </c>
      <c r="H32" s="49"/>
      <c r="I32" s="51" t="s">
        <v>2657</v>
      </c>
      <c r="J32" s="12"/>
      <c r="K32" s="12"/>
      <c r="L32" s="12"/>
      <c r="M32" s="12"/>
      <c r="N32" s="12"/>
      <c r="O32" s="12"/>
      <c r="P32" s="1"/>
    </row>
    <row r="33" spans="1:18" ht="63.75" x14ac:dyDescent="0.2">
      <c r="A33" s="48">
        <v>19</v>
      </c>
      <c r="B33" s="49" t="s">
        <v>233</v>
      </c>
      <c r="C33" s="49" t="s">
        <v>232</v>
      </c>
      <c r="D33" s="49" t="s">
        <v>2154</v>
      </c>
      <c r="E33" s="50">
        <v>7</v>
      </c>
      <c r="F33" s="49">
        <v>4072</v>
      </c>
      <c r="G33" s="49">
        <v>4072</v>
      </c>
      <c r="H33" s="49"/>
      <c r="I33" s="51" t="s">
        <v>2658</v>
      </c>
      <c r="J33" s="12"/>
      <c r="K33" s="12"/>
      <c r="L33" s="12"/>
      <c r="M33" s="12"/>
      <c r="N33" s="12"/>
      <c r="O33" s="12"/>
      <c r="P33" s="1"/>
    </row>
    <row r="34" spans="1:18" x14ac:dyDescent="0.2">
      <c r="A34" s="48">
        <v>20</v>
      </c>
      <c r="B34" s="49" t="s">
        <v>235</v>
      </c>
      <c r="C34" s="49" t="s">
        <v>234</v>
      </c>
      <c r="D34" s="49" t="s">
        <v>2154</v>
      </c>
      <c r="E34" s="50">
        <v>5</v>
      </c>
      <c r="F34" s="49">
        <v>3188</v>
      </c>
      <c r="G34" s="49">
        <v>3188</v>
      </c>
      <c r="H34" s="49"/>
      <c r="I34" s="51" t="s">
        <v>1732</v>
      </c>
      <c r="J34" s="12"/>
      <c r="K34" s="12"/>
      <c r="L34" s="12"/>
      <c r="M34" s="12"/>
      <c r="N34" s="12"/>
      <c r="O34" s="12"/>
      <c r="P34" s="1"/>
    </row>
    <row r="35" spans="1:18" x14ac:dyDescent="0.2">
      <c r="A35" s="48">
        <v>21</v>
      </c>
      <c r="B35" s="49" t="s">
        <v>237</v>
      </c>
      <c r="C35" s="49" t="s">
        <v>236</v>
      </c>
      <c r="D35" s="49" t="s">
        <v>2154</v>
      </c>
      <c r="E35" s="50">
        <v>4</v>
      </c>
      <c r="F35" s="49">
        <v>600</v>
      </c>
      <c r="G35" s="49">
        <v>600</v>
      </c>
      <c r="H35" s="49"/>
      <c r="I35" s="51" t="s">
        <v>2424</v>
      </c>
      <c r="J35" s="12"/>
      <c r="K35" s="12"/>
      <c r="L35" s="12"/>
      <c r="M35" s="12"/>
      <c r="N35" s="12"/>
      <c r="O35" s="12"/>
      <c r="P35" s="1"/>
    </row>
    <row r="36" spans="1:18" ht="41.25" customHeight="1" x14ac:dyDescent="0.2">
      <c r="A36" s="48">
        <v>22</v>
      </c>
      <c r="B36" s="49" t="s">
        <v>239</v>
      </c>
      <c r="C36" s="49" t="s">
        <v>238</v>
      </c>
      <c r="D36" s="49" t="s">
        <v>2154</v>
      </c>
      <c r="E36" s="50">
        <v>5</v>
      </c>
      <c r="F36" s="49">
        <v>3495</v>
      </c>
      <c r="G36" s="49">
        <v>3495</v>
      </c>
      <c r="H36" s="49"/>
      <c r="I36" s="51" t="s">
        <v>2679</v>
      </c>
      <c r="J36" s="12"/>
      <c r="K36" s="12"/>
      <c r="L36" s="12"/>
      <c r="M36" s="12"/>
      <c r="N36" s="12"/>
      <c r="O36" s="12"/>
      <c r="P36" s="1"/>
    </row>
    <row r="37" spans="1:18" x14ac:dyDescent="0.2">
      <c r="A37" s="48">
        <v>23</v>
      </c>
      <c r="B37" s="49" t="s">
        <v>241</v>
      </c>
      <c r="C37" s="49" t="s">
        <v>240</v>
      </c>
      <c r="D37" s="49" t="s">
        <v>2154</v>
      </c>
      <c r="E37" s="50">
        <v>5</v>
      </c>
      <c r="F37" s="49">
        <v>1865</v>
      </c>
      <c r="G37" s="49">
        <v>1865</v>
      </c>
      <c r="H37" s="49"/>
      <c r="I37" s="51" t="s">
        <v>1726</v>
      </c>
      <c r="J37" s="12"/>
      <c r="K37" s="12"/>
      <c r="L37" s="12"/>
      <c r="M37" s="12"/>
      <c r="N37" s="12"/>
      <c r="O37" s="12"/>
      <c r="P37" s="1"/>
    </row>
    <row r="38" spans="1:18" ht="25.5" x14ac:dyDescent="0.2">
      <c r="A38" s="48">
        <v>24</v>
      </c>
      <c r="B38" s="49" t="s">
        <v>243</v>
      </c>
      <c r="C38" s="49" t="s">
        <v>571</v>
      </c>
      <c r="D38" s="49" t="s">
        <v>2154</v>
      </c>
      <c r="E38" s="50">
        <v>6</v>
      </c>
      <c r="F38" s="49">
        <v>3000</v>
      </c>
      <c r="G38" s="49">
        <v>3000</v>
      </c>
      <c r="H38" s="49"/>
      <c r="I38" s="51" t="s">
        <v>2641</v>
      </c>
      <c r="J38" s="12"/>
      <c r="K38" s="12"/>
      <c r="L38" s="12"/>
      <c r="M38" s="12"/>
      <c r="N38" s="12"/>
      <c r="O38" s="12"/>
      <c r="P38" s="1"/>
      <c r="R38" s="26"/>
    </row>
    <row r="39" spans="1:18" ht="25.5" x14ac:dyDescent="0.2">
      <c r="A39" s="48">
        <v>25</v>
      </c>
      <c r="B39" s="49" t="s">
        <v>244</v>
      </c>
      <c r="C39" s="53" t="s">
        <v>245</v>
      </c>
      <c r="D39" s="49" t="s">
        <v>2154</v>
      </c>
      <c r="E39" s="50">
        <v>4</v>
      </c>
      <c r="F39" s="49">
        <v>1013</v>
      </c>
      <c r="G39" s="49">
        <v>1013</v>
      </c>
      <c r="H39" s="49"/>
      <c r="I39" s="51" t="s">
        <v>1736</v>
      </c>
      <c r="J39" s="12"/>
      <c r="K39" s="12"/>
      <c r="L39" s="12"/>
      <c r="M39" s="12"/>
      <c r="N39" s="12"/>
      <c r="O39" s="12"/>
      <c r="P39" s="1"/>
    </row>
    <row r="40" spans="1:18" s="1" customFormat="1" x14ac:dyDescent="0.2">
      <c r="A40" s="48">
        <v>26</v>
      </c>
      <c r="B40" s="49" t="s">
        <v>246</v>
      </c>
      <c r="C40" s="49" t="s">
        <v>247</v>
      </c>
      <c r="D40" s="49" t="s">
        <v>2154</v>
      </c>
      <c r="E40" s="50">
        <v>5</v>
      </c>
      <c r="F40" s="49">
        <v>1779</v>
      </c>
      <c r="G40" s="49">
        <v>1779</v>
      </c>
      <c r="H40" s="49"/>
      <c r="I40" s="51" t="s">
        <v>2680</v>
      </c>
      <c r="J40" s="12"/>
      <c r="K40" s="12"/>
      <c r="L40" s="12"/>
      <c r="M40" s="12"/>
      <c r="N40" s="12"/>
      <c r="O40" s="12"/>
    </row>
    <row r="41" spans="1:18" s="1" customFormat="1" x14ac:dyDescent="0.2">
      <c r="A41" s="48">
        <v>27</v>
      </c>
      <c r="B41" s="49" t="s">
        <v>248</v>
      </c>
      <c r="C41" s="49" t="s">
        <v>242</v>
      </c>
      <c r="D41" s="49" t="s">
        <v>2154</v>
      </c>
      <c r="E41" s="50">
        <v>5</v>
      </c>
      <c r="F41" s="49">
        <v>2227</v>
      </c>
      <c r="G41" s="49">
        <v>2227</v>
      </c>
      <c r="H41" s="49"/>
      <c r="I41" s="51" t="s">
        <v>1745</v>
      </c>
      <c r="J41" s="12"/>
      <c r="K41" s="12"/>
      <c r="L41" s="12"/>
      <c r="M41" s="12"/>
      <c r="N41" s="12"/>
      <c r="O41" s="12"/>
    </row>
    <row r="42" spans="1:18" x14ac:dyDescent="0.2">
      <c r="A42" s="48">
        <v>28</v>
      </c>
      <c r="B42" s="49" t="s">
        <v>250</v>
      </c>
      <c r="C42" s="49" t="s">
        <v>249</v>
      </c>
      <c r="D42" s="49" t="s">
        <v>2166</v>
      </c>
      <c r="E42" s="50">
        <v>7</v>
      </c>
      <c r="F42" s="49">
        <v>2007</v>
      </c>
      <c r="G42" s="49">
        <v>2007</v>
      </c>
      <c r="H42" s="49"/>
      <c r="I42" s="51" t="s">
        <v>1729</v>
      </c>
      <c r="J42" s="12"/>
      <c r="K42" s="12"/>
      <c r="L42" s="12"/>
      <c r="M42" s="12"/>
      <c r="N42" s="12"/>
      <c r="O42" s="12"/>
      <c r="P42" s="1"/>
    </row>
    <row r="43" spans="1:18" ht="27.75" customHeight="1" x14ac:dyDescent="0.2">
      <c r="A43" s="48">
        <v>29</v>
      </c>
      <c r="B43" s="49" t="s">
        <v>251</v>
      </c>
      <c r="C43" s="49" t="s">
        <v>572</v>
      </c>
      <c r="D43" s="49" t="s">
        <v>2154</v>
      </c>
      <c r="E43" s="50">
        <v>5</v>
      </c>
      <c r="F43" s="49">
        <v>1586</v>
      </c>
      <c r="G43" s="49">
        <v>1586</v>
      </c>
      <c r="H43" s="49"/>
      <c r="I43" s="51" t="s">
        <v>1746</v>
      </c>
      <c r="J43" s="12"/>
      <c r="K43" s="12"/>
      <c r="L43" s="12"/>
      <c r="M43" s="12"/>
      <c r="N43" s="12"/>
      <c r="O43" s="12"/>
      <c r="P43" s="1"/>
    </row>
    <row r="44" spans="1:18" ht="19.5" customHeight="1" x14ac:dyDescent="0.2">
      <c r="A44" s="48">
        <v>30</v>
      </c>
      <c r="B44" s="49" t="s">
        <v>252</v>
      </c>
      <c r="C44" s="49" t="s">
        <v>573</v>
      </c>
      <c r="D44" s="49" t="s">
        <v>2154</v>
      </c>
      <c r="E44" s="50">
        <v>4</v>
      </c>
      <c r="F44" s="49">
        <v>3192</v>
      </c>
      <c r="G44" s="49">
        <v>3192</v>
      </c>
      <c r="H44" s="49"/>
      <c r="I44" s="51" t="s">
        <v>1743</v>
      </c>
      <c r="J44" s="12"/>
      <c r="K44" s="12"/>
      <c r="L44" s="12"/>
      <c r="M44" s="12"/>
      <c r="N44" s="12"/>
      <c r="O44" s="12"/>
      <c r="P44" s="1"/>
    </row>
    <row r="45" spans="1:18" ht="49.5" customHeight="1" x14ac:dyDescent="0.2">
      <c r="A45" s="48">
        <v>31</v>
      </c>
      <c r="B45" s="49" t="s">
        <v>254</v>
      </c>
      <c r="C45" s="53" t="s">
        <v>1455</v>
      </c>
      <c r="D45" s="53" t="s">
        <v>2160</v>
      </c>
      <c r="E45" s="50">
        <v>4</v>
      </c>
      <c r="F45" s="49">
        <v>747</v>
      </c>
      <c r="G45" s="49">
        <v>747</v>
      </c>
      <c r="H45" s="49"/>
      <c r="I45" s="51" t="s">
        <v>1742</v>
      </c>
      <c r="J45" s="12"/>
      <c r="K45" s="12"/>
      <c r="L45" s="12"/>
      <c r="M45" s="12"/>
      <c r="N45" s="12"/>
      <c r="O45" s="12"/>
      <c r="P45" s="1"/>
      <c r="Q45" s="6"/>
    </row>
    <row r="46" spans="1:18" ht="24.75" customHeight="1" x14ac:dyDescent="0.2">
      <c r="A46" s="48">
        <v>32</v>
      </c>
      <c r="B46" s="49" t="s">
        <v>256</v>
      </c>
      <c r="C46" s="53" t="s">
        <v>1454</v>
      </c>
      <c r="D46" s="49" t="s">
        <v>2154</v>
      </c>
      <c r="E46" s="50">
        <v>4</v>
      </c>
      <c r="F46" s="49">
        <v>600</v>
      </c>
      <c r="G46" s="49">
        <v>600</v>
      </c>
      <c r="H46" s="49"/>
      <c r="I46" s="51" t="s">
        <v>2694</v>
      </c>
      <c r="J46" s="12"/>
      <c r="K46" s="12"/>
      <c r="L46" s="12"/>
      <c r="M46" s="12"/>
      <c r="N46" s="12"/>
      <c r="O46" s="12"/>
      <c r="P46" s="1"/>
    </row>
    <row r="47" spans="1:18" ht="38.25" x14ac:dyDescent="0.2">
      <c r="A47" s="48">
        <v>33</v>
      </c>
      <c r="B47" s="49" t="s">
        <v>257</v>
      </c>
      <c r="C47" s="49" t="s">
        <v>253</v>
      </c>
      <c r="D47" s="49" t="s">
        <v>2154</v>
      </c>
      <c r="E47" s="50">
        <v>3.5</v>
      </c>
      <c r="F47" s="49">
        <v>1150</v>
      </c>
      <c r="G47" s="49">
        <v>1150</v>
      </c>
      <c r="H47" s="49"/>
      <c r="I47" s="51" t="s">
        <v>2659</v>
      </c>
      <c r="J47" s="12"/>
      <c r="K47" s="12"/>
      <c r="L47" s="12"/>
      <c r="M47" s="12"/>
      <c r="N47" s="12"/>
      <c r="O47" s="12"/>
      <c r="P47" s="1"/>
    </row>
    <row r="48" spans="1:18" ht="76.5" x14ac:dyDescent="0.2">
      <c r="A48" s="48">
        <v>34</v>
      </c>
      <c r="B48" s="49" t="s">
        <v>258</v>
      </c>
      <c r="C48" s="53" t="s">
        <v>255</v>
      </c>
      <c r="D48" s="49" t="s">
        <v>2154</v>
      </c>
      <c r="E48" s="50">
        <v>4</v>
      </c>
      <c r="F48" s="49">
        <v>2500</v>
      </c>
      <c r="G48" s="49">
        <v>2500</v>
      </c>
      <c r="H48" s="49"/>
      <c r="I48" s="51" t="s">
        <v>2660</v>
      </c>
      <c r="J48" s="12"/>
      <c r="K48" s="12"/>
      <c r="L48" s="12"/>
      <c r="M48" s="12"/>
      <c r="N48" s="12"/>
      <c r="O48" s="12"/>
      <c r="P48" s="1"/>
    </row>
    <row r="49" spans="1:22" ht="51" x14ac:dyDescent="0.2">
      <c r="A49" s="48">
        <v>35</v>
      </c>
      <c r="B49" s="49" t="s">
        <v>261</v>
      </c>
      <c r="C49" s="53" t="s">
        <v>297</v>
      </c>
      <c r="D49" s="49" t="s">
        <v>2154</v>
      </c>
      <c r="E49" s="50">
        <v>5</v>
      </c>
      <c r="F49" s="49">
        <v>1930</v>
      </c>
      <c r="G49" s="49">
        <v>1930</v>
      </c>
      <c r="H49" s="49"/>
      <c r="I49" s="51" t="s">
        <v>2681</v>
      </c>
      <c r="J49" s="12"/>
      <c r="K49" s="12"/>
      <c r="L49" s="12"/>
      <c r="M49" s="12"/>
      <c r="N49" s="12"/>
      <c r="O49" s="12"/>
      <c r="P49" s="1"/>
    </row>
    <row r="50" spans="1:22" ht="25.5" x14ac:dyDescent="0.2">
      <c r="A50" s="48">
        <v>36</v>
      </c>
      <c r="B50" s="49" t="s">
        <v>263</v>
      </c>
      <c r="C50" s="53" t="s">
        <v>1453</v>
      </c>
      <c r="D50" s="49" t="s">
        <v>2160</v>
      </c>
      <c r="E50" s="50">
        <v>5</v>
      </c>
      <c r="F50" s="49">
        <v>2411</v>
      </c>
      <c r="G50" s="49">
        <v>2411</v>
      </c>
      <c r="H50" s="49"/>
      <c r="I50" s="51" t="s">
        <v>1967</v>
      </c>
      <c r="J50" s="12"/>
      <c r="K50" s="12"/>
      <c r="L50" s="12"/>
      <c r="M50" s="12"/>
      <c r="N50" s="12"/>
      <c r="O50" s="12"/>
      <c r="P50" s="1"/>
    </row>
    <row r="51" spans="1:22" ht="38.25" x14ac:dyDescent="0.2">
      <c r="A51" s="48">
        <v>37</v>
      </c>
      <c r="B51" s="49" t="s">
        <v>265</v>
      </c>
      <c r="C51" s="49" t="s">
        <v>259</v>
      </c>
      <c r="D51" s="49" t="s">
        <v>2154</v>
      </c>
      <c r="E51" s="50">
        <v>4</v>
      </c>
      <c r="F51" s="49">
        <v>895</v>
      </c>
      <c r="G51" s="49">
        <v>895</v>
      </c>
      <c r="H51" s="49"/>
      <c r="I51" s="51" t="s">
        <v>2661</v>
      </c>
      <c r="J51" s="12"/>
      <c r="K51" s="12"/>
      <c r="L51" s="12"/>
      <c r="M51" s="12"/>
      <c r="N51" s="12"/>
      <c r="O51" s="12"/>
      <c r="P51" s="1"/>
    </row>
    <row r="52" spans="1:22" x14ac:dyDescent="0.2">
      <c r="A52" s="48"/>
      <c r="B52" s="49"/>
      <c r="C52" s="49"/>
      <c r="D52" s="49"/>
      <c r="E52" s="50"/>
      <c r="F52" s="55">
        <f>SUM(F15:F51)</f>
        <v>79328</v>
      </c>
      <c r="G52" s="55">
        <f>SUM(G15:G51)</f>
        <v>79328</v>
      </c>
      <c r="H52" s="55">
        <v>0</v>
      </c>
      <c r="I52" s="56"/>
      <c r="J52" s="12"/>
      <c r="K52" s="12"/>
      <c r="L52" s="12"/>
      <c r="M52" s="12"/>
      <c r="N52" s="12"/>
      <c r="O52" s="12"/>
      <c r="P52" s="1"/>
    </row>
    <row r="53" spans="1:22" x14ac:dyDescent="0.2">
      <c r="A53" s="263"/>
      <c r="B53" s="264"/>
      <c r="C53" s="264"/>
      <c r="D53" s="264"/>
      <c r="E53" s="264"/>
      <c r="F53" s="264"/>
      <c r="G53" s="264"/>
      <c r="H53" s="264"/>
      <c r="I53" s="265"/>
      <c r="J53" s="12"/>
      <c r="K53" s="12"/>
      <c r="L53" s="12"/>
      <c r="M53" s="12"/>
      <c r="N53" s="12"/>
      <c r="O53" s="12"/>
      <c r="P53" s="1"/>
    </row>
    <row r="54" spans="1:22" x14ac:dyDescent="0.2">
      <c r="A54" s="266" t="s">
        <v>260</v>
      </c>
      <c r="B54" s="258"/>
      <c r="C54" s="258"/>
      <c r="D54" s="258"/>
      <c r="E54" s="258"/>
      <c r="F54" s="258"/>
      <c r="G54" s="258"/>
      <c r="H54" s="258"/>
      <c r="I54" s="267"/>
      <c r="J54" s="12"/>
      <c r="K54" s="12"/>
      <c r="L54" s="12"/>
      <c r="M54" s="12"/>
      <c r="N54" s="12"/>
      <c r="O54" s="12"/>
      <c r="P54" s="1"/>
    </row>
    <row r="55" spans="1:22" x14ac:dyDescent="0.2">
      <c r="A55" s="263"/>
      <c r="B55" s="264"/>
      <c r="C55" s="264"/>
      <c r="D55" s="264"/>
      <c r="E55" s="264"/>
      <c r="F55" s="264"/>
      <c r="G55" s="264"/>
      <c r="H55" s="264"/>
      <c r="I55" s="265"/>
      <c r="J55" s="12"/>
      <c r="K55" s="12"/>
      <c r="L55" s="12"/>
      <c r="M55" s="12"/>
      <c r="N55" s="12"/>
      <c r="O55" s="12"/>
      <c r="P55" s="1"/>
    </row>
    <row r="56" spans="1:22" x14ac:dyDescent="0.2">
      <c r="A56" s="48">
        <v>38</v>
      </c>
      <c r="B56" s="49" t="s">
        <v>267</v>
      </c>
      <c r="C56" s="53" t="s">
        <v>262</v>
      </c>
      <c r="D56" s="49" t="s">
        <v>2161</v>
      </c>
      <c r="E56" s="50">
        <v>4</v>
      </c>
      <c r="F56" s="49">
        <v>504</v>
      </c>
      <c r="G56" s="49">
        <v>504</v>
      </c>
      <c r="H56" s="49"/>
      <c r="I56" s="51" t="s">
        <v>1526</v>
      </c>
      <c r="J56" s="12"/>
      <c r="K56" s="12"/>
      <c r="L56" s="12"/>
      <c r="M56" s="12"/>
      <c r="N56" s="12"/>
      <c r="O56" s="12"/>
      <c r="P56" s="1"/>
    </row>
    <row r="57" spans="1:22" x14ac:dyDescent="0.2">
      <c r="A57" s="48">
        <v>39</v>
      </c>
      <c r="B57" s="49" t="s">
        <v>269</v>
      </c>
      <c r="C57" s="49" t="s">
        <v>264</v>
      </c>
      <c r="D57" s="49" t="s">
        <v>2161</v>
      </c>
      <c r="E57" s="50" t="s">
        <v>2080</v>
      </c>
      <c r="F57" s="49">
        <v>232</v>
      </c>
      <c r="G57" s="49">
        <v>232</v>
      </c>
      <c r="H57" s="49"/>
      <c r="I57" s="51" t="s">
        <v>2043</v>
      </c>
      <c r="J57" s="12"/>
      <c r="K57" s="12"/>
      <c r="L57" s="12"/>
      <c r="M57" s="12"/>
      <c r="N57" s="12"/>
      <c r="O57" s="12"/>
      <c r="P57" s="1"/>
    </row>
    <row r="58" spans="1:22" x14ac:dyDescent="0.2">
      <c r="A58" s="48">
        <v>40</v>
      </c>
      <c r="B58" s="49" t="s">
        <v>271</v>
      </c>
      <c r="C58" s="49" t="s">
        <v>266</v>
      </c>
      <c r="D58" s="49" t="s">
        <v>2161</v>
      </c>
      <c r="E58" s="50">
        <v>4</v>
      </c>
      <c r="F58" s="49">
        <v>269</v>
      </c>
      <c r="G58" s="49">
        <v>269</v>
      </c>
      <c r="H58" s="49"/>
      <c r="I58" s="51" t="s">
        <v>1968</v>
      </c>
      <c r="J58" s="12"/>
      <c r="K58" s="12"/>
      <c r="L58" s="12"/>
      <c r="M58" s="12"/>
      <c r="N58" s="12"/>
      <c r="O58" s="12"/>
      <c r="P58" s="1"/>
    </row>
    <row r="59" spans="1:22" x14ac:dyDescent="0.2">
      <c r="A59" s="48">
        <v>41</v>
      </c>
      <c r="B59" s="49" t="s">
        <v>273</v>
      </c>
      <c r="C59" s="53" t="s">
        <v>268</v>
      </c>
      <c r="D59" s="49" t="s">
        <v>2161</v>
      </c>
      <c r="E59" s="50">
        <v>5</v>
      </c>
      <c r="F59" s="49">
        <v>771</v>
      </c>
      <c r="G59" s="49">
        <v>771</v>
      </c>
      <c r="H59" s="49"/>
      <c r="I59" s="51" t="s">
        <v>1544</v>
      </c>
      <c r="J59" s="12"/>
      <c r="K59" s="12"/>
      <c r="L59" s="12"/>
      <c r="M59" s="12"/>
      <c r="N59" s="12"/>
      <c r="O59" s="12"/>
      <c r="P59" s="1"/>
    </row>
    <row r="60" spans="1:22" x14ac:dyDescent="0.2">
      <c r="A60" s="48">
        <v>42</v>
      </c>
      <c r="B60" s="49" t="s">
        <v>275</v>
      </c>
      <c r="C60" s="49" t="s">
        <v>270</v>
      </c>
      <c r="D60" s="49" t="s">
        <v>2161</v>
      </c>
      <c r="E60" s="50">
        <v>4</v>
      </c>
      <c r="F60" s="49">
        <v>304</v>
      </c>
      <c r="G60" s="49">
        <v>304</v>
      </c>
      <c r="H60" s="49"/>
      <c r="I60" s="51" t="s">
        <v>1753</v>
      </c>
      <c r="J60" s="12"/>
      <c r="K60" s="12"/>
      <c r="L60" s="12"/>
      <c r="M60" s="12"/>
      <c r="N60" s="12"/>
      <c r="O60" s="12"/>
      <c r="P60" s="1"/>
    </row>
    <row r="61" spans="1:22" ht="25.5" x14ac:dyDescent="0.2">
      <c r="A61" s="48">
        <v>43</v>
      </c>
      <c r="B61" s="49" t="s">
        <v>277</v>
      </c>
      <c r="C61" s="49" t="s">
        <v>272</v>
      </c>
      <c r="D61" s="49" t="s">
        <v>2161</v>
      </c>
      <c r="E61" s="50">
        <v>5</v>
      </c>
      <c r="F61" s="49">
        <v>561</v>
      </c>
      <c r="G61" s="49">
        <v>561</v>
      </c>
      <c r="H61" s="49"/>
      <c r="I61" s="51" t="s">
        <v>1522</v>
      </c>
      <c r="J61" s="12"/>
      <c r="K61" s="12"/>
      <c r="L61" s="12"/>
      <c r="M61" s="12"/>
      <c r="N61" s="12"/>
      <c r="O61" s="12"/>
      <c r="P61" s="1"/>
    </row>
    <row r="62" spans="1:22" ht="26.25" customHeight="1" x14ac:dyDescent="0.2">
      <c r="A62" s="48">
        <v>44</v>
      </c>
      <c r="B62" s="49" t="s">
        <v>279</v>
      </c>
      <c r="C62" s="49" t="s">
        <v>274</v>
      </c>
      <c r="D62" s="49" t="s">
        <v>2161</v>
      </c>
      <c r="E62" s="50">
        <v>4</v>
      </c>
      <c r="F62" s="49">
        <v>337</v>
      </c>
      <c r="G62" s="49">
        <v>337</v>
      </c>
      <c r="H62" s="49"/>
      <c r="I62" s="51" t="s">
        <v>1527</v>
      </c>
      <c r="J62" s="12"/>
      <c r="K62" s="12"/>
      <c r="L62" s="12"/>
      <c r="M62" s="12"/>
      <c r="N62" s="12"/>
      <c r="O62" s="12"/>
      <c r="P62" s="1"/>
    </row>
    <row r="63" spans="1:22" x14ac:dyDescent="0.2">
      <c r="A63" s="48">
        <v>45</v>
      </c>
      <c r="B63" s="49" t="s">
        <v>281</v>
      </c>
      <c r="C63" s="49" t="s">
        <v>276</v>
      </c>
      <c r="D63" s="49" t="s">
        <v>2161</v>
      </c>
      <c r="E63" s="50">
        <v>4</v>
      </c>
      <c r="F63" s="49">
        <v>176</v>
      </c>
      <c r="G63" s="49">
        <v>176</v>
      </c>
      <c r="H63" s="49"/>
      <c r="I63" s="51" t="s">
        <v>1532</v>
      </c>
      <c r="J63" s="12"/>
      <c r="K63" s="12"/>
      <c r="L63" s="12"/>
      <c r="M63" s="12"/>
      <c r="N63" s="12"/>
      <c r="O63" s="12"/>
      <c r="P63" s="1"/>
    </row>
    <row r="64" spans="1:22" x14ac:dyDescent="0.2">
      <c r="A64" s="48">
        <v>46</v>
      </c>
      <c r="B64" s="49" t="s">
        <v>283</v>
      </c>
      <c r="C64" s="49" t="s">
        <v>278</v>
      </c>
      <c r="D64" s="49" t="s">
        <v>2161</v>
      </c>
      <c r="E64" s="50" t="s">
        <v>2216</v>
      </c>
      <c r="F64" s="49">
        <v>153</v>
      </c>
      <c r="G64" s="49">
        <v>153</v>
      </c>
      <c r="H64" s="49"/>
      <c r="I64" s="51" t="s">
        <v>2215</v>
      </c>
      <c r="J64" s="12"/>
      <c r="K64" s="12"/>
      <c r="L64" s="12"/>
      <c r="M64" s="12"/>
      <c r="N64" s="52"/>
      <c r="O64" s="28"/>
      <c r="P64" s="1"/>
      <c r="S64" s="25"/>
      <c r="V64" s="25"/>
    </row>
    <row r="65" spans="1:19" ht="25.5" x14ac:dyDescent="0.2">
      <c r="A65" s="48">
        <v>47</v>
      </c>
      <c r="B65" s="49" t="s">
        <v>285</v>
      </c>
      <c r="C65" s="49" t="s">
        <v>280</v>
      </c>
      <c r="D65" s="53" t="s">
        <v>2161</v>
      </c>
      <c r="E65" s="50">
        <v>4</v>
      </c>
      <c r="F65" s="53">
        <v>1736</v>
      </c>
      <c r="G65" s="53">
        <v>1736</v>
      </c>
      <c r="H65" s="49"/>
      <c r="I65" s="51" t="s">
        <v>2716</v>
      </c>
      <c r="J65" s="12"/>
      <c r="K65" s="12"/>
      <c r="L65" s="12"/>
      <c r="M65" s="12"/>
      <c r="N65" s="12"/>
      <c r="O65" s="12"/>
      <c r="P65" s="1"/>
    </row>
    <row r="66" spans="1:19" x14ac:dyDescent="0.2">
      <c r="A66" s="48">
        <v>48</v>
      </c>
      <c r="B66" s="49" t="s">
        <v>287</v>
      </c>
      <c r="C66" s="49" t="s">
        <v>282</v>
      </c>
      <c r="D66" s="49" t="s">
        <v>2161</v>
      </c>
      <c r="E66" s="50">
        <v>4</v>
      </c>
      <c r="F66" s="49">
        <v>756</v>
      </c>
      <c r="G66" s="49">
        <v>756</v>
      </c>
      <c r="H66" s="49"/>
      <c r="I66" s="51" t="s">
        <v>1741</v>
      </c>
      <c r="J66" s="12"/>
      <c r="K66" s="12"/>
      <c r="L66" s="12"/>
      <c r="M66" s="12"/>
      <c r="N66" s="12"/>
      <c r="O66" s="12"/>
      <c r="P66" s="1"/>
    </row>
    <row r="67" spans="1:19" x14ac:dyDescent="0.2">
      <c r="A67" s="48">
        <v>49</v>
      </c>
      <c r="B67" s="49" t="s">
        <v>289</v>
      </c>
      <c r="C67" s="49" t="s">
        <v>284</v>
      </c>
      <c r="D67" s="49" t="s">
        <v>2154</v>
      </c>
      <c r="E67" s="50">
        <v>6</v>
      </c>
      <c r="F67" s="49">
        <v>317</v>
      </c>
      <c r="G67" s="49">
        <v>317</v>
      </c>
      <c r="H67" s="49"/>
      <c r="I67" s="51" t="s">
        <v>1969</v>
      </c>
      <c r="J67" s="12"/>
      <c r="K67" s="12"/>
      <c r="L67" s="12"/>
      <c r="M67" s="12"/>
      <c r="N67" s="12"/>
      <c r="O67" s="12"/>
      <c r="P67" s="1"/>
      <c r="Q67" s="6"/>
      <c r="R67" s="6"/>
      <c r="S67" s="28"/>
    </row>
    <row r="68" spans="1:19" x14ac:dyDescent="0.2">
      <c r="A68" s="48">
        <v>50</v>
      </c>
      <c r="B68" s="49" t="s">
        <v>291</v>
      </c>
      <c r="C68" s="49" t="s">
        <v>286</v>
      </c>
      <c r="D68" s="49" t="s">
        <v>2161</v>
      </c>
      <c r="E68" s="50">
        <v>4</v>
      </c>
      <c r="F68" s="49">
        <v>310</v>
      </c>
      <c r="G68" s="49">
        <v>310</v>
      </c>
      <c r="H68" s="49"/>
      <c r="I68" s="51" t="s">
        <v>1728</v>
      </c>
      <c r="J68" s="12"/>
      <c r="K68" s="12"/>
      <c r="L68" s="12"/>
      <c r="M68" s="12"/>
      <c r="N68" s="12"/>
      <c r="O68" s="12"/>
      <c r="P68" s="1"/>
    </row>
    <row r="69" spans="1:19" x14ac:dyDescent="0.2">
      <c r="A69" s="48">
        <v>51</v>
      </c>
      <c r="B69" s="49" t="s">
        <v>574</v>
      </c>
      <c r="C69" s="49" t="s">
        <v>288</v>
      </c>
      <c r="D69" s="49" t="s">
        <v>2161</v>
      </c>
      <c r="E69" s="50">
        <v>5</v>
      </c>
      <c r="F69" s="49">
        <v>483</v>
      </c>
      <c r="G69" s="49">
        <v>483</v>
      </c>
      <c r="H69" s="49"/>
      <c r="I69" s="51" t="s">
        <v>1750</v>
      </c>
      <c r="J69" s="12"/>
      <c r="K69" s="12"/>
      <c r="L69" s="12"/>
      <c r="M69" s="12"/>
      <c r="N69" s="12"/>
      <c r="O69" s="12"/>
      <c r="P69" s="1"/>
    </row>
    <row r="70" spans="1:19" x14ac:dyDescent="0.2">
      <c r="A70" s="48">
        <v>52</v>
      </c>
      <c r="B70" s="49" t="s">
        <v>575</v>
      </c>
      <c r="C70" s="49" t="s">
        <v>290</v>
      </c>
      <c r="D70" s="49" t="s">
        <v>2154</v>
      </c>
      <c r="E70" s="50">
        <v>3</v>
      </c>
      <c r="F70" s="49">
        <v>369</v>
      </c>
      <c r="G70" s="49">
        <v>369</v>
      </c>
      <c r="H70" s="49"/>
      <c r="I70" s="51" t="s">
        <v>1749</v>
      </c>
      <c r="J70" s="12"/>
      <c r="K70" s="12"/>
      <c r="L70" s="12"/>
      <c r="M70" s="12"/>
      <c r="N70" s="12"/>
      <c r="O70" s="12"/>
      <c r="P70" s="1"/>
    </row>
    <row r="71" spans="1:19" x14ac:dyDescent="0.2">
      <c r="A71" s="48">
        <v>53</v>
      </c>
      <c r="B71" s="49" t="s">
        <v>576</v>
      </c>
      <c r="C71" s="49" t="s">
        <v>292</v>
      </c>
      <c r="D71" s="49" t="s">
        <v>2161</v>
      </c>
      <c r="E71" s="50">
        <v>5</v>
      </c>
      <c r="F71" s="49">
        <v>168</v>
      </c>
      <c r="G71" s="49">
        <v>168</v>
      </c>
      <c r="H71" s="49"/>
      <c r="I71" s="51" t="s">
        <v>1735</v>
      </c>
      <c r="J71" s="12"/>
      <c r="K71" s="12"/>
      <c r="L71" s="12"/>
      <c r="M71" s="12"/>
      <c r="N71" s="12"/>
      <c r="O71" s="12"/>
      <c r="P71" s="1"/>
    </row>
    <row r="72" spans="1:19" x14ac:dyDescent="0.2">
      <c r="A72" s="48">
        <v>54</v>
      </c>
      <c r="B72" s="49" t="s">
        <v>170</v>
      </c>
      <c r="C72" s="49" t="s">
        <v>171</v>
      </c>
      <c r="D72" s="49" t="s">
        <v>2154</v>
      </c>
      <c r="E72" s="50">
        <v>4</v>
      </c>
      <c r="F72" s="49">
        <v>235</v>
      </c>
      <c r="G72" s="49">
        <v>235</v>
      </c>
      <c r="H72" s="49"/>
      <c r="I72" s="51" t="s">
        <v>1740</v>
      </c>
      <c r="J72" s="12"/>
      <c r="K72" s="12"/>
      <c r="L72" s="12"/>
      <c r="M72" s="12"/>
      <c r="N72" s="12"/>
      <c r="O72" s="12"/>
      <c r="P72" s="1"/>
    </row>
    <row r="73" spans="1:19" x14ac:dyDescent="0.2">
      <c r="A73" s="48">
        <v>55</v>
      </c>
      <c r="B73" s="49" t="s">
        <v>172</v>
      </c>
      <c r="C73" s="49" t="s">
        <v>173</v>
      </c>
      <c r="D73" s="49" t="s">
        <v>2154</v>
      </c>
      <c r="E73" s="50">
        <v>4</v>
      </c>
      <c r="F73" s="49">
        <v>193</v>
      </c>
      <c r="G73" s="49">
        <v>193</v>
      </c>
      <c r="H73" s="49"/>
      <c r="I73" s="51" t="s">
        <v>1748</v>
      </c>
      <c r="J73" s="12"/>
      <c r="K73" s="12"/>
      <c r="L73" s="12"/>
      <c r="M73" s="12"/>
      <c r="N73" s="12"/>
      <c r="O73" s="12"/>
      <c r="P73" s="1"/>
    </row>
    <row r="74" spans="1:19" ht="38.25" x14ac:dyDescent="0.2">
      <c r="A74" s="48">
        <v>56</v>
      </c>
      <c r="B74" s="49" t="s">
        <v>1182</v>
      </c>
      <c r="C74" s="49" t="s">
        <v>1186</v>
      </c>
      <c r="D74" s="49" t="s">
        <v>2154</v>
      </c>
      <c r="E74" s="50">
        <v>4</v>
      </c>
      <c r="F74" s="49">
        <v>893</v>
      </c>
      <c r="G74" s="49">
        <v>893</v>
      </c>
      <c r="H74" s="49"/>
      <c r="I74" s="51" t="s">
        <v>2423</v>
      </c>
      <c r="J74" s="12"/>
      <c r="K74" s="12"/>
      <c r="L74" s="12"/>
      <c r="M74" s="12"/>
      <c r="N74" s="12"/>
      <c r="O74" s="12"/>
      <c r="P74" s="1"/>
      <c r="Q74" s="6"/>
      <c r="R74" s="6"/>
    </row>
    <row r="75" spans="1:19" x14ac:dyDescent="0.2">
      <c r="A75" s="48">
        <v>57</v>
      </c>
      <c r="B75" s="49" t="s">
        <v>1183</v>
      </c>
      <c r="C75" s="49" t="s">
        <v>1187</v>
      </c>
      <c r="D75" s="49" t="s">
        <v>2154</v>
      </c>
      <c r="E75" s="50">
        <v>4</v>
      </c>
      <c r="F75" s="49">
        <v>2372</v>
      </c>
      <c r="G75" s="49">
        <v>2372</v>
      </c>
      <c r="H75" s="49"/>
      <c r="I75" s="51" t="s">
        <v>1737</v>
      </c>
      <c r="J75" s="12"/>
      <c r="K75" s="12"/>
      <c r="L75" s="12"/>
      <c r="M75" s="12"/>
      <c r="N75" s="12"/>
      <c r="O75" s="12"/>
      <c r="P75" s="1"/>
    </row>
    <row r="76" spans="1:19" ht="15" x14ac:dyDescent="0.25">
      <c r="A76" s="57">
        <v>58</v>
      </c>
      <c r="B76" s="58" t="s">
        <v>1184</v>
      </c>
      <c r="C76" s="58" t="s">
        <v>1188</v>
      </c>
      <c r="D76" s="58" t="s">
        <v>2154</v>
      </c>
      <c r="E76" s="59">
        <v>4</v>
      </c>
      <c r="F76" s="58">
        <v>1050</v>
      </c>
      <c r="G76" s="58">
        <v>1050</v>
      </c>
      <c r="H76" s="58"/>
      <c r="I76" s="60" t="s">
        <v>2424</v>
      </c>
      <c r="J76" s="61"/>
      <c r="K76" s="62"/>
      <c r="L76" s="54"/>
      <c r="M76" s="54"/>
      <c r="N76" s="12"/>
      <c r="O76" s="12"/>
      <c r="P76" s="1"/>
    </row>
    <row r="77" spans="1:19" x14ac:dyDescent="0.2">
      <c r="A77" s="48">
        <v>59</v>
      </c>
      <c r="B77" s="49" t="s">
        <v>1185</v>
      </c>
      <c r="C77" s="49" t="s">
        <v>1189</v>
      </c>
      <c r="D77" s="49" t="s">
        <v>2154</v>
      </c>
      <c r="E77" s="50">
        <v>4</v>
      </c>
      <c r="F77" s="49">
        <v>4420</v>
      </c>
      <c r="G77" s="49">
        <v>4420</v>
      </c>
      <c r="H77" s="49"/>
      <c r="I77" s="51"/>
      <c r="J77" s="12"/>
      <c r="K77" s="12"/>
      <c r="L77" s="12"/>
      <c r="M77" s="12"/>
      <c r="N77" s="12"/>
      <c r="O77" s="12"/>
      <c r="P77" s="1"/>
    </row>
    <row r="78" spans="1:19" x14ac:dyDescent="0.2">
      <c r="A78" s="48">
        <v>60</v>
      </c>
      <c r="B78" s="49" t="s">
        <v>1190</v>
      </c>
      <c r="C78" s="49" t="s">
        <v>1191</v>
      </c>
      <c r="D78" s="49" t="s">
        <v>2154</v>
      </c>
      <c r="E78" s="50">
        <v>4</v>
      </c>
      <c r="F78" s="49">
        <v>1519</v>
      </c>
      <c r="G78" s="49">
        <v>1519</v>
      </c>
      <c r="H78" s="49"/>
      <c r="I78" s="51" t="s">
        <v>1734</v>
      </c>
      <c r="J78" s="12"/>
      <c r="K78" s="12"/>
      <c r="L78" s="12"/>
      <c r="M78" s="12"/>
      <c r="N78" s="12"/>
      <c r="O78" s="12"/>
      <c r="P78" s="1"/>
    </row>
    <row r="79" spans="1:19" x14ac:dyDescent="0.2">
      <c r="A79" s="48">
        <v>61</v>
      </c>
      <c r="B79" s="49" t="s">
        <v>1334</v>
      </c>
      <c r="C79" s="49" t="s">
        <v>1335</v>
      </c>
      <c r="D79" s="49" t="s">
        <v>2154</v>
      </c>
      <c r="E79" s="50">
        <v>4</v>
      </c>
      <c r="F79" s="49">
        <v>488</v>
      </c>
      <c r="G79" s="49">
        <v>488</v>
      </c>
      <c r="H79" s="49"/>
      <c r="I79" s="51" t="s">
        <v>1731</v>
      </c>
      <c r="J79" s="12"/>
      <c r="K79" s="12"/>
      <c r="L79" s="12"/>
      <c r="M79" s="12"/>
      <c r="N79" s="12"/>
      <c r="O79" s="12"/>
      <c r="P79" s="1"/>
    </row>
    <row r="80" spans="1:19" x14ac:dyDescent="0.2">
      <c r="A80" s="48">
        <v>62</v>
      </c>
      <c r="B80" s="49" t="s">
        <v>1345</v>
      </c>
      <c r="C80" s="49" t="s">
        <v>1346</v>
      </c>
      <c r="D80" s="49" t="s">
        <v>2161</v>
      </c>
      <c r="E80" s="50">
        <v>6</v>
      </c>
      <c r="F80" s="49">
        <v>382</v>
      </c>
      <c r="G80" s="49">
        <v>382</v>
      </c>
      <c r="H80" s="49"/>
      <c r="I80" s="51" t="s">
        <v>1751</v>
      </c>
      <c r="J80" s="12"/>
      <c r="K80" s="12"/>
      <c r="L80" s="12"/>
      <c r="M80" s="12"/>
      <c r="N80" s="12"/>
      <c r="O80" s="12"/>
      <c r="P80" s="1"/>
    </row>
    <row r="81" spans="1:19" x14ac:dyDescent="0.2">
      <c r="A81" s="48">
        <v>63</v>
      </c>
      <c r="B81" s="49" t="s">
        <v>1350</v>
      </c>
      <c r="C81" s="49" t="s">
        <v>1349</v>
      </c>
      <c r="D81" s="49" t="s">
        <v>2154</v>
      </c>
      <c r="E81" s="50">
        <v>4</v>
      </c>
      <c r="F81" s="49">
        <v>420</v>
      </c>
      <c r="G81" s="49">
        <v>420</v>
      </c>
      <c r="H81" s="49"/>
      <c r="I81" s="51" t="s">
        <v>1752</v>
      </c>
      <c r="J81" s="12"/>
      <c r="K81" s="12"/>
      <c r="L81" s="12"/>
      <c r="M81" s="12"/>
      <c r="N81" s="12"/>
      <c r="O81" s="12"/>
      <c r="P81" s="1"/>
    </row>
    <row r="82" spans="1:19" x14ac:dyDescent="0.2">
      <c r="A82" s="48">
        <v>64</v>
      </c>
      <c r="B82" s="49" t="s">
        <v>1466</v>
      </c>
      <c r="C82" s="49" t="s">
        <v>1467</v>
      </c>
      <c r="D82" s="49" t="s">
        <v>2161</v>
      </c>
      <c r="E82" s="50">
        <v>3.5</v>
      </c>
      <c r="F82" s="49">
        <v>177</v>
      </c>
      <c r="G82" s="49">
        <v>177</v>
      </c>
      <c r="H82" s="49"/>
      <c r="I82" s="51" t="s">
        <v>2425</v>
      </c>
      <c r="J82" s="12"/>
      <c r="K82" s="12"/>
      <c r="L82" s="12"/>
      <c r="M82" s="12"/>
      <c r="N82" s="12"/>
      <c r="O82" s="12"/>
      <c r="P82" s="1"/>
    </row>
    <row r="83" spans="1:19" x14ac:dyDescent="0.2">
      <c r="A83" s="48">
        <v>65</v>
      </c>
      <c r="B83" s="49" t="s">
        <v>1473</v>
      </c>
      <c r="C83" s="49" t="s">
        <v>1475</v>
      </c>
      <c r="D83" s="49" t="s">
        <v>2161</v>
      </c>
      <c r="E83" s="50">
        <v>5</v>
      </c>
      <c r="F83" s="49">
        <v>546</v>
      </c>
      <c r="G83" s="49">
        <v>546</v>
      </c>
      <c r="H83" s="49"/>
      <c r="I83" s="51" t="s">
        <v>2426</v>
      </c>
      <c r="J83" s="12"/>
      <c r="K83" s="12"/>
      <c r="L83" s="12"/>
      <c r="M83" s="12"/>
      <c r="N83" s="12"/>
      <c r="O83" s="12"/>
      <c r="P83" s="1"/>
    </row>
    <row r="84" spans="1:19" x14ac:dyDescent="0.2">
      <c r="A84" s="48">
        <v>66</v>
      </c>
      <c r="B84" s="49" t="s">
        <v>1474</v>
      </c>
      <c r="C84" s="49" t="s">
        <v>1476</v>
      </c>
      <c r="D84" s="49" t="s">
        <v>2154</v>
      </c>
      <c r="E84" s="50">
        <v>4</v>
      </c>
      <c r="F84" s="49">
        <v>268</v>
      </c>
      <c r="G84" s="49">
        <v>268</v>
      </c>
      <c r="H84" s="49"/>
      <c r="I84" s="51" t="s">
        <v>2427</v>
      </c>
      <c r="J84" s="12"/>
      <c r="K84" s="12"/>
      <c r="L84" s="12"/>
      <c r="M84" s="12"/>
      <c r="N84" s="12"/>
      <c r="O84" s="12"/>
      <c r="P84" s="1"/>
    </row>
    <row r="85" spans="1:19" x14ac:dyDescent="0.2">
      <c r="A85" s="48">
        <v>67</v>
      </c>
      <c r="B85" s="49" t="s">
        <v>1949</v>
      </c>
      <c r="C85" s="49" t="s">
        <v>1950</v>
      </c>
      <c r="D85" s="49" t="s">
        <v>2161</v>
      </c>
      <c r="E85" s="50">
        <v>8</v>
      </c>
      <c r="F85" s="49">
        <v>1033</v>
      </c>
      <c r="G85" s="49">
        <v>1033</v>
      </c>
      <c r="H85" s="49"/>
      <c r="I85" s="51" t="s">
        <v>2428</v>
      </c>
      <c r="J85" s="12"/>
      <c r="K85" s="12"/>
      <c r="L85" s="12"/>
      <c r="M85" s="12"/>
      <c r="N85" s="12"/>
      <c r="O85" s="12"/>
      <c r="P85" s="1"/>
    </row>
    <row r="86" spans="1:19" x14ac:dyDescent="0.2">
      <c r="A86" s="48">
        <v>68</v>
      </c>
      <c r="B86" s="49" t="s">
        <v>2015</v>
      </c>
      <c r="C86" s="49" t="s">
        <v>2016</v>
      </c>
      <c r="D86" s="49" t="s">
        <v>2154</v>
      </c>
      <c r="E86" s="50">
        <v>4</v>
      </c>
      <c r="F86" s="49">
        <v>1669</v>
      </c>
      <c r="G86" s="49">
        <v>1669</v>
      </c>
      <c r="H86" s="49"/>
      <c r="I86" s="51" t="s">
        <v>2429</v>
      </c>
      <c r="J86" s="12"/>
      <c r="K86" s="12"/>
      <c r="L86" s="12"/>
      <c r="M86" s="12"/>
      <c r="N86" s="12"/>
      <c r="O86" s="12"/>
      <c r="P86" s="1"/>
    </row>
    <row r="87" spans="1:19" x14ac:dyDescent="0.2">
      <c r="A87" s="48">
        <v>69</v>
      </c>
      <c r="B87" s="49" t="s">
        <v>2285</v>
      </c>
      <c r="C87" s="49" t="s">
        <v>2286</v>
      </c>
      <c r="D87" s="49" t="s">
        <v>2154</v>
      </c>
      <c r="E87" s="50" t="s">
        <v>2128</v>
      </c>
      <c r="F87" s="49">
        <v>1660</v>
      </c>
      <c r="G87" s="49">
        <v>1660</v>
      </c>
      <c r="H87" s="49"/>
      <c r="I87" s="51" t="s">
        <v>2488</v>
      </c>
      <c r="J87" s="63"/>
      <c r="K87" s="12"/>
      <c r="L87" s="63"/>
      <c r="M87" s="12"/>
      <c r="N87" s="12"/>
      <c r="O87" s="12"/>
      <c r="P87" s="1"/>
      <c r="Q87" s="12"/>
      <c r="R87" s="12"/>
      <c r="S87" s="25"/>
    </row>
    <row r="88" spans="1:19" x14ac:dyDescent="0.2">
      <c r="A88" s="48">
        <v>70</v>
      </c>
      <c r="B88" s="49" t="s">
        <v>2310</v>
      </c>
      <c r="C88" s="49" t="s">
        <v>2311</v>
      </c>
      <c r="D88" s="49" t="s">
        <v>2161</v>
      </c>
      <c r="E88" s="50" t="s">
        <v>2145</v>
      </c>
      <c r="F88" s="49">
        <v>1092</v>
      </c>
      <c r="G88" s="49">
        <v>1092</v>
      </c>
      <c r="H88" s="49"/>
      <c r="I88" s="51" t="s">
        <v>2696</v>
      </c>
      <c r="J88" s="12"/>
      <c r="K88" s="12"/>
      <c r="L88" s="12"/>
      <c r="M88" s="12"/>
      <c r="N88" s="12"/>
      <c r="O88" s="12"/>
      <c r="P88" s="1"/>
    </row>
    <row r="89" spans="1:19" x14ac:dyDescent="0.2">
      <c r="A89" s="48">
        <v>71</v>
      </c>
      <c r="B89" s="49" t="s">
        <v>2575</v>
      </c>
      <c r="C89" s="49" t="s">
        <v>2541</v>
      </c>
      <c r="D89" s="49" t="s">
        <v>2161</v>
      </c>
      <c r="E89" s="50" t="s">
        <v>2301</v>
      </c>
      <c r="F89" s="49">
        <v>210</v>
      </c>
      <c r="G89" s="49">
        <v>210</v>
      </c>
      <c r="H89" s="49"/>
      <c r="I89" s="51"/>
      <c r="J89" s="12"/>
      <c r="K89" s="12"/>
      <c r="L89" s="12"/>
      <c r="M89" s="12"/>
      <c r="N89" s="12"/>
      <c r="O89" s="12"/>
      <c r="P89" s="1"/>
    </row>
    <row r="90" spans="1:19" x14ac:dyDescent="0.2">
      <c r="A90" s="48">
        <v>72</v>
      </c>
      <c r="B90" s="49" t="s">
        <v>2576</v>
      </c>
      <c r="C90" s="49" t="s">
        <v>2542</v>
      </c>
      <c r="D90" s="49" t="s">
        <v>2161</v>
      </c>
      <c r="E90" s="50" t="s">
        <v>2104</v>
      </c>
      <c r="F90" s="49">
        <v>195</v>
      </c>
      <c r="G90" s="49">
        <v>195</v>
      </c>
      <c r="H90" s="49"/>
      <c r="I90" s="51"/>
      <c r="J90" s="12"/>
      <c r="K90" s="12"/>
      <c r="L90" s="12"/>
      <c r="M90" s="12"/>
      <c r="N90" s="12"/>
      <c r="O90" s="12"/>
      <c r="P90" s="1"/>
    </row>
    <row r="91" spans="1:19" x14ac:dyDescent="0.2">
      <c r="A91" s="48">
        <v>73</v>
      </c>
      <c r="B91" s="49" t="s">
        <v>2577</v>
      </c>
      <c r="C91" s="49" t="s">
        <v>2543</v>
      </c>
      <c r="D91" s="49" t="s">
        <v>2160</v>
      </c>
      <c r="E91" s="50" t="s">
        <v>2544</v>
      </c>
      <c r="F91" s="49">
        <v>270</v>
      </c>
      <c r="G91" s="49">
        <v>270</v>
      </c>
      <c r="H91" s="49"/>
      <c r="I91" s="51"/>
      <c r="J91" s="12"/>
      <c r="K91" s="12"/>
      <c r="L91" s="12"/>
      <c r="M91" s="12"/>
      <c r="N91" s="12"/>
      <c r="O91" s="12"/>
      <c r="P91" s="1"/>
    </row>
    <row r="92" spans="1:19" x14ac:dyDescent="0.2">
      <c r="A92" s="64">
        <v>74</v>
      </c>
      <c r="B92" s="65" t="s">
        <v>2578</v>
      </c>
      <c r="C92" s="65" t="s">
        <v>2547</v>
      </c>
      <c r="D92" s="65" t="s">
        <v>2160</v>
      </c>
      <c r="E92" s="66" t="s">
        <v>2545</v>
      </c>
      <c r="F92" s="65">
        <v>1375</v>
      </c>
      <c r="G92" s="65">
        <v>1375</v>
      </c>
      <c r="H92" s="65"/>
      <c r="I92" s="67"/>
      <c r="J92" s="12"/>
      <c r="K92" s="12"/>
      <c r="L92" s="12"/>
      <c r="M92" s="12"/>
      <c r="N92" s="12"/>
      <c r="O92" s="12"/>
      <c r="P92" s="1"/>
    </row>
    <row r="93" spans="1:19" x14ac:dyDescent="0.2">
      <c r="A93" s="48">
        <v>75</v>
      </c>
      <c r="B93" s="49" t="s">
        <v>2579</v>
      </c>
      <c r="C93" s="49" t="s">
        <v>2546</v>
      </c>
      <c r="D93" s="49" t="s">
        <v>2154</v>
      </c>
      <c r="E93" s="50" t="s">
        <v>2304</v>
      </c>
      <c r="F93" s="49">
        <v>918</v>
      </c>
      <c r="G93" s="49">
        <v>918</v>
      </c>
      <c r="H93" s="49"/>
      <c r="I93" s="51"/>
      <c r="J93" s="12"/>
      <c r="K93" s="12"/>
      <c r="L93" s="12"/>
      <c r="M93" s="12"/>
      <c r="N93" s="12"/>
      <c r="O93" s="12"/>
      <c r="P93" s="1"/>
    </row>
    <row r="94" spans="1:19" x14ac:dyDescent="0.2">
      <c r="A94" s="48">
        <v>76</v>
      </c>
      <c r="B94" s="49" t="s">
        <v>2580</v>
      </c>
      <c r="C94" s="49" t="s">
        <v>2548</v>
      </c>
      <c r="D94" s="49" t="s">
        <v>2154</v>
      </c>
      <c r="E94" s="50" t="s">
        <v>2084</v>
      </c>
      <c r="F94" s="49">
        <v>477</v>
      </c>
      <c r="G94" s="49">
        <v>477</v>
      </c>
      <c r="H94" s="49"/>
      <c r="I94" s="51" t="s">
        <v>2746</v>
      </c>
      <c r="J94" s="12"/>
      <c r="K94" s="12"/>
      <c r="L94" s="12"/>
      <c r="M94" s="12"/>
      <c r="N94" s="12"/>
      <c r="O94" s="12"/>
      <c r="P94" s="1"/>
    </row>
    <row r="95" spans="1:19" x14ac:dyDescent="0.2">
      <c r="A95" s="48">
        <v>77</v>
      </c>
      <c r="B95" s="49" t="s">
        <v>2581</v>
      </c>
      <c r="C95" s="49" t="s">
        <v>2549</v>
      </c>
      <c r="D95" s="49" t="s">
        <v>2154</v>
      </c>
      <c r="E95" s="50" t="s">
        <v>2550</v>
      </c>
      <c r="F95" s="49">
        <v>349</v>
      </c>
      <c r="G95" s="49">
        <v>349</v>
      </c>
      <c r="H95" s="49"/>
      <c r="I95" s="51" t="s">
        <v>2747</v>
      </c>
      <c r="J95" s="12"/>
      <c r="K95" s="12"/>
      <c r="L95" s="12"/>
      <c r="M95" s="12"/>
      <c r="N95" s="12"/>
      <c r="O95" s="12"/>
      <c r="P95" s="1"/>
    </row>
    <row r="96" spans="1:19" x14ac:dyDescent="0.2">
      <c r="A96" s="48">
        <v>78</v>
      </c>
      <c r="B96" s="49" t="s">
        <v>2582</v>
      </c>
      <c r="C96" s="49" t="s">
        <v>2551</v>
      </c>
      <c r="D96" s="49" t="s">
        <v>2154</v>
      </c>
      <c r="E96" s="50" t="s">
        <v>2185</v>
      </c>
      <c r="F96" s="49">
        <v>1704</v>
      </c>
      <c r="G96" s="49">
        <v>1704</v>
      </c>
      <c r="H96" s="49"/>
      <c r="I96" s="51" t="s">
        <v>2697</v>
      </c>
      <c r="J96" s="12"/>
      <c r="K96" s="12"/>
      <c r="L96" s="12"/>
      <c r="M96" s="12"/>
      <c r="N96" s="12"/>
      <c r="O96" s="12"/>
      <c r="P96" s="1"/>
    </row>
    <row r="97" spans="1:16" x14ac:dyDescent="0.2">
      <c r="A97" s="48">
        <v>79</v>
      </c>
      <c r="B97" s="49" t="s">
        <v>2583</v>
      </c>
      <c r="C97" s="49" t="s">
        <v>2552</v>
      </c>
      <c r="D97" s="49" t="s">
        <v>2154</v>
      </c>
      <c r="E97" s="50" t="s">
        <v>2553</v>
      </c>
      <c r="F97" s="49">
        <v>570</v>
      </c>
      <c r="G97" s="49">
        <v>570</v>
      </c>
      <c r="H97" s="49"/>
      <c r="I97" s="51"/>
      <c r="J97" s="12"/>
      <c r="K97" s="12"/>
      <c r="L97" s="12"/>
      <c r="M97" s="12"/>
      <c r="N97" s="12"/>
      <c r="O97" s="12"/>
      <c r="P97" s="1"/>
    </row>
    <row r="98" spans="1:16" x14ac:dyDescent="0.2">
      <c r="A98" s="48">
        <v>80</v>
      </c>
      <c r="B98" s="49" t="s">
        <v>2584</v>
      </c>
      <c r="C98" s="49" t="s">
        <v>2554</v>
      </c>
      <c r="D98" s="49" t="s">
        <v>2154</v>
      </c>
      <c r="E98" s="50" t="s">
        <v>2304</v>
      </c>
      <c r="F98" s="49">
        <v>990</v>
      </c>
      <c r="G98" s="49">
        <v>990</v>
      </c>
      <c r="H98" s="49"/>
      <c r="I98" s="51" t="s">
        <v>2748</v>
      </c>
      <c r="J98" s="12"/>
      <c r="K98" s="12"/>
      <c r="L98" s="12"/>
      <c r="M98" s="12"/>
      <c r="N98" s="12"/>
      <c r="O98" s="12"/>
      <c r="P98" s="1"/>
    </row>
    <row r="99" spans="1:16" x14ac:dyDescent="0.2">
      <c r="A99" s="48">
        <v>81</v>
      </c>
      <c r="B99" s="49" t="s">
        <v>2585</v>
      </c>
      <c r="C99" s="49" t="s">
        <v>2555</v>
      </c>
      <c r="D99" s="49" t="s">
        <v>2154</v>
      </c>
      <c r="E99" s="50" t="s">
        <v>2112</v>
      </c>
      <c r="F99" s="49">
        <v>235</v>
      </c>
      <c r="G99" s="49">
        <v>235</v>
      </c>
      <c r="H99" s="49"/>
      <c r="I99" s="51"/>
      <c r="J99" s="12"/>
      <c r="K99" s="12"/>
      <c r="L99" s="12"/>
      <c r="M99" s="12"/>
      <c r="N99" s="12"/>
      <c r="O99" s="12"/>
      <c r="P99" s="1"/>
    </row>
    <row r="100" spans="1:16" x14ac:dyDescent="0.2">
      <c r="A100" s="48">
        <v>82</v>
      </c>
      <c r="B100" s="49" t="s">
        <v>2586</v>
      </c>
      <c r="C100" s="49" t="s">
        <v>2556</v>
      </c>
      <c r="D100" s="49" t="s">
        <v>2154</v>
      </c>
      <c r="E100" s="50" t="s">
        <v>2144</v>
      </c>
      <c r="F100" s="49">
        <v>871</v>
      </c>
      <c r="G100" s="49">
        <v>871</v>
      </c>
      <c r="H100" s="49"/>
      <c r="I100" s="51" t="s">
        <v>2749</v>
      </c>
      <c r="J100" s="12"/>
      <c r="K100" s="12"/>
      <c r="L100" s="12"/>
      <c r="M100" s="12"/>
      <c r="N100" s="12"/>
      <c r="O100" s="12"/>
      <c r="P100" s="1"/>
    </row>
    <row r="101" spans="1:16" x14ac:dyDescent="0.2">
      <c r="A101" s="48">
        <v>83</v>
      </c>
      <c r="B101" s="49" t="s">
        <v>2587</v>
      </c>
      <c r="C101" s="49" t="s">
        <v>2557</v>
      </c>
      <c r="D101" s="49" t="s">
        <v>2154</v>
      </c>
      <c r="E101" s="50" t="s">
        <v>2304</v>
      </c>
      <c r="F101" s="49">
        <v>250</v>
      </c>
      <c r="G101" s="49">
        <v>250</v>
      </c>
      <c r="H101" s="49"/>
      <c r="I101" s="51"/>
      <c r="J101" s="12"/>
      <c r="K101" s="12"/>
      <c r="L101" s="12"/>
      <c r="M101" s="12"/>
      <c r="N101" s="12"/>
      <c r="O101" s="12"/>
      <c r="P101" s="1"/>
    </row>
    <row r="102" spans="1:16" x14ac:dyDescent="0.2">
      <c r="A102" s="48">
        <v>84</v>
      </c>
      <c r="B102" s="49" t="s">
        <v>2588</v>
      </c>
      <c r="C102" s="49" t="s">
        <v>2558</v>
      </c>
      <c r="D102" s="49" t="s">
        <v>2154</v>
      </c>
      <c r="E102" s="50" t="s">
        <v>2559</v>
      </c>
      <c r="F102" s="49">
        <v>430</v>
      </c>
      <c r="G102" s="49">
        <v>430</v>
      </c>
      <c r="H102" s="49"/>
      <c r="I102" s="51"/>
      <c r="J102" s="12"/>
      <c r="K102" s="12"/>
      <c r="L102" s="12"/>
      <c r="M102" s="12"/>
      <c r="N102" s="12"/>
      <c r="O102" s="12"/>
      <c r="P102" s="1"/>
    </row>
    <row r="103" spans="1:16" x14ac:dyDescent="0.2">
      <c r="A103" s="48">
        <v>85</v>
      </c>
      <c r="B103" s="49" t="s">
        <v>2589</v>
      </c>
      <c r="C103" s="49" t="s">
        <v>2560</v>
      </c>
      <c r="D103" s="49" t="s">
        <v>2154</v>
      </c>
      <c r="E103" s="50" t="s">
        <v>2112</v>
      </c>
      <c r="F103" s="49">
        <v>775</v>
      </c>
      <c r="G103" s="49">
        <v>775</v>
      </c>
      <c r="H103" s="49"/>
      <c r="I103" s="51"/>
      <c r="J103" s="12"/>
      <c r="K103" s="12"/>
      <c r="L103" s="12"/>
      <c r="M103" s="12"/>
      <c r="N103" s="12"/>
      <c r="O103" s="12"/>
      <c r="P103" s="1"/>
    </row>
    <row r="104" spans="1:16" x14ac:dyDescent="0.2">
      <c r="A104" s="48">
        <v>86</v>
      </c>
      <c r="B104" s="49" t="s">
        <v>2590</v>
      </c>
      <c r="C104" s="49" t="s">
        <v>2561</v>
      </c>
      <c r="D104" s="49" t="s">
        <v>2154</v>
      </c>
      <c r="E104" s="50" t="s">
        <v>2553</v>
      </c>
      <c r="F104" s="49">
        <v>655</v>
      </c>
      <c r="G104" s="49">
        <v>655</v>
      </c>
      <c r="H104" s="49"/>
      <c r="I104" s="51"/>
      <c r="J104" s="12"/>
      <c r="K104" s="12"/>
      <c r="L104" s="12"/>
      <c r="M104" s="12"/>
      <c r="N104" s="12"/>
      <c r="O104" s="12"/>
      <c r="P104" s="1"/>
    </row>
    <row r="105" spans="1:16" x14ac:dyDescent="0.2">
      <c r="A105" s="48">
        <v>87</v>
      </c>
      <c r="B105" s="49" t="s">
        <v>2591</v>
      </c>
      <c r="C105" s="49" t="s">
        <v>2562</v>
      </c>
      <c r="D105" s="49" t="s">
        <v>2154</v>
      </c>
      <c r="E105" s="50" t="s">
        <v>2104</v>
      </c>
      <c r="F105" s="49">
        <v>879</v>
      </c>
      <c r="G105" s="49">
        <v>879</v>
      </c>
      <c r="H105" s="49"/>
      <c r="I105" s="51" t="s">
        <v>2698</v>
      </c>
      <c r="J105" s="12"/>
      <c r="K105" s="12"/>
      <c r="L105" s="12"/>
      <c r="M105" s="12"/>
      <c r="N105" s="12"/>
      <c r="O105" s="12"/>
      <c r="P105" s="1"/>
    </row>
    <row r="106" spans="1:16" x14ac:dyDescent="0.2">
      <c r="A106" s="48">
        <v>88</v>
      </c>
      <c r="B106" s="49" t="s">
        <v>2592</v>
      </c>
      <c r="C106" s="49" t="s">
        <v>2563</v>
      </c>
      <c r="D106" s="49" t="s">
        <v>2161</v>
      </c>
      <c r="E106" s="50" t="s">
        <v>2105</v>
      </c>
      <c r="F106" s="49">
        <v>225</v>
      </c>
      <c r="G106" s="49">
        <v>225</v>
      </c>
      <c r="H106" s="49"/>
      <c r="I106" s="51"/>
      <c r="J106" s="12"/>
      <c r="K106" s="12"/>
      <c r="L106" s="12"/>
      <c r="M106" s="12"/>
      <c r="N106" s="12"/>
      <c r="O106" s="12"/>
      <c r="P106" s="1"/>
    </row>
    <row r="107" spans="1:16" x14ac:dyDescent="0.2">
      <c r="A107" s="48">
        <v>89</v>
      </c>
      <c r="B107" s="49" t="s">
        <v>2593</v>
      </c>
      <c r="C107" s="49" t="s">
        <v>2564</v>
      </c>
      <c r="D107" s="49" t="s">
        <v>2161</v>
      </c>
      <c r="E107" s="50" t="s">
        <v>2138</v>
      </c>
      <c r="F107" s="49">
        <v>130</v>
      </c>
      <c r="G107" s="49">
        <v>130</v>
      </c>
      <c r="H107" s="49"/>
      <c r="I107" s="51"/>
      <c r="J107" s="12"/>
      <c r="K107" s="12"/>
      <c r="L107" s="12"/>
      <c r="M107" s="12"/>
      <c r="N107" s="12"/>
      <c r="O107" s="12"/>
      <c r="P107" s="1"/>
    </row>
    <row r="108" spans="1:16" x14ac:dyDescent="0.2">
      <c r="A108" s="48">
        <v>90</v>
      </c>
      <c r="B108" s="49" t="s">
        <v>2594</v>
      </c>
      <c r="C108" s="49" t="s">
        <v>2565</v>
      </c>
      <c r="D108" s="49" t="s">
        <v>2161</v>
      </c>
      <c r="E108" s="50" t="s">
        <v>2138</v>
      </c>
      <c r="F108" s="49">
        <v>105</v>
      </c>
      <c r="G108" s="49">
        <v>105</v>
      </c>
      <c r="H108" s="49"/>
      <c r="I108" s="51"/>
      <c r="J108" s="12"/>
      <c r="K108" s="12"/>
      <c r="L108" s="12"/>
      <c r="M108" s="12"/>
      <c r="N108" s="12"/>
      <c r="O108" s="12"/>
      <c r="P108" s="1"/>
    </row>
    <row r="109" spans="1:16" x14ac:dyDescent="0.2">
      <c r="A109" s="48">
        <v>91</v>
      </c>
      <c r="B109" s="49" t="s">
        <v>2595</v>
      </c>
      <c r="C109" s="49" t="s">
        <v>2567</v>
      </c>
      <c r="D109" s="49" t="s">
        <v>2161</v>
      </c>
      <c r="E109" s="50" t="s">
        <v>2559</v>
      </c>
      <c r="F109" s="49">
        <v>150</v>
      </c>
      <c r="G109" s="49">
        <v>150</v>
      </c>
      <c r="H109" s="49"/>
      <c r="I109" s="51"/>
      <c r="J109" s="12"/>
      <c r="K109" s="12"/>
      <c r="L109" s="12"/>
      <c r="M109" s="12"/>
      <c r="N109" s="12"/>
      <c r="O109" s="12"/>
      <c r="P109" s="1"/>
    </row>
    <row r="110" spans="1:16" x14ac:dyDescent="0.2">
      <c r="A110" s="48">
        <v>92</v>
      </c>
      <c r="B110" s="49" t="s">
        <v>2596</v>
      </c>
      <c r="C110" s="49" t="s">
        <v>2566</v>
      </c>
      <c r="D110" s="49" t="s">
        <v>2161</v>
      </c>
      <c r="E110" s="50" t="s">
        <v>2545</v>
      </c>
      <c r="F110" s="49">
        <v>235</v>
      </c>
      <c r="G110" s="49">
        <v>235</v>
      </c>
      <c r="H110" s="49"/>
      <c r="I110" s="51"/>
      <c r="J110" s="12"/>
      <c r="K110" s="12"/>
      <c r="L110" s="12"/>
      <c r="M110" s="12"/>
      <c r="N110" s="12"/>
      <c r="O110" s="12"/>
      <c r="P110" s="1"/>
    </row>
    <row r="111" spans="1:16" x14ac:dyDescent="0.2">
      <c r="A111" s="48">
        <v>93</v>
      </c>
      <c r="B111" s="49" t="s">
        <v>2597</v>
      </c>
      <c r="C111" s="49" t="s">
        <v>2568</v>
      </c>
      <c r="D111" s="49" t="s">
        <v>2161</v>
      </c>
      <c r="E111" s="50" t="s">
        <v>2304</v>
      </c>
      <c r="F111" s="49">
        <v>115</v>
      </c>
      <c r="G111" s="49">
        <v>115</v>
      </c>
      <c r="H111" s="49"/>
      <c r="I111" s="51"/>
      <c r="J111" s="12"/>
      <c r="K111" s="12"/>
      <c r="L111" s="12"/>
      <c r="M111" s="12"/>
      <c r="N111" s="12"/>
      <c r="O111" s="12"/>
      <c r="P111" s="1"/>
    </row>
    <row r="112" spans="1:16" x14ac:dyDescent="0.2">
      <c r="A112" s="48">
        <v>94</v>
      </c>
      <c r="B112" s="49" t="s">
        <v>2598</v>
      </c>
      <c r="C112" s="49" t="s">
        <v>2569</v>
      </c>
      <c r="D112" s="49" t="s">
        <v>2154</v>
      </c>
      <c r="E112" s="50" t="s">
        <v>2570</v>
      </c>
      <c r="F112" s="49">
        <v>360</v>
      </c>
      <c r="G112" s="49">
        <v>360</v>
      </c>
      <c r="H112" s="49"/>
      <c r="I112" s="51"/>
      <c r="J112" s="12"/>
      <c r="K112" s="12"/>
      <c r="L112" s="12"/>
      <c r="M112" s="12"/>
      <c r="N112" s="12"/>
      <c r="O112" s="12"/>
      <c r="P112" s="1"/>
    </row>
    <row r="113" spans="1:19" ht="12.75" customHeight="1" x14ac:dyDescent="0.25">
      <c r="A113" s="48">
        <v>95</v>
      </c>
      <c r="B113" s="49" t="s">
        <v>2754</v>
      </c>
      <c r="C113" s="49" t="s">
        <v>2758</v>
      </c>
      <c r="D113" s="49" t="s">
        <v>2154</v>
      </c>
      <c r="E113" s="50" t="s">
        <v>2138</v>
      </c>
      <c r="F113" s="49">
        <v>950</v>
      </c>
      <c r="G113" s="49">
        <v>950</v>
      </c>
      <c r="H113" s="49"/>
      <c r="I113" s="51"/>
      <c r="J113" s="12"/>
      <c r="K113" s="68"/>
      <c r="L113" s="68"/>
      <c r="M113" s="68"/>
      <c r="N113" s="12"/>
      <c r="O113" s="12"/>
      <c r="P113" s="1"/>
    </row>
    <row r="114" spans="1:19" x14ac:dyDescent="0.2">
      <c r="A114" s="48">
        <v>96</v>
      </c>
      <c r="B114" s="49" t="s">
        <v>2755</v>
      </c>
      <c r="C114" s="49" t="s">
        <v>2803</v>
      </c>
      <c r="D114" s="49" t="s">
        <v>2154</v>
      </c>
      <c r="E114" s="50" t="s">
        <v>2138</v>
      </c>
      <c r="F114" s="49">
        <v>1440</v>
      </c>
      <c r="G114" s="49">
        <v>1440</v>
      </c>
      <c r="H114" s="49"/>
      <c r="I114" s="51"/>
      <c r="J114" s="12"/>
      <c r="K114" s="12"/>
      <c r="L114" s="12"/>
      <c r="M114" s="12"/>
      <c r="N114" s="12"/>
      <c r="O114" s="12"/>
      <c r="P114" s="1"/>
    </row>
    <row r="115" spans="1:19" ht="15.75" x14ac:dyDescent="0.25">
      <c r="A115" s="48"/>
      <c r="B115" s="49" t="s">
        <v>2756</v>
      </c>
      <c r="C115" s="49"/>
      <c r="D115" s="49"/>
      <c r="E115" s="50"/>
      <c r="F115" s="55">
        <f>SUM(F56:F114)</f>
        <v>40726</v>
      </c>
      <c r="G115" s="55">
        <f>SUM(G56:G114)</f>
        <v>40726</v>
      </c>
      <c r="H115" s="55">
        <v>0</v>
      </c>
      <c r="I115" s="56"/>
      <c r="J115" s="68"/>
      <c r="K115" s="1"/>
      <c r="L115" s="1"/>
      <c r="M115" s="1"/>
      <c r="N115" s="1"/>
      <c r="O115" s="1"/>
      <c r="P115" s="1"/>
    </row>
    <row r="116" spans="1:19" ht="12.75" customHeight="1" thickBot="1" x14ac:dyDescent="0.25">
      <c r="A116" s="69" t="s">
        <v>293</v>
      </c>
      <c r="B116" s="70" t="s">
        <v>2757</v>
      </c>
      <c r="C116" s="70"/>
      <c r="D116" s="70"/>
      <c r="E116" s="71"/>
      <c r="F116" s="72">
        <f>F115+F52</f>
        <v>120054</v>
      </c>
      <c r="G116" s="72">
        <f>G115+G52</f>
        <v>120054</v>
      </c>
      <c r="H116" s="72">
        <v>0</v>
      </c>
      <c r="I116" s="73"/>
      <c r="J116" s="12"/>
      <c r="K116" s="1"/>
      <c r="L116" s="1"/>
      <c r="M116" s="1"/>
      <c r="N116" s="1"/>
      <c r="O116" s="1"/>
      <c r="P116" s="1"/>
      <c r="R116" s="12"/>
      <c r="S116" s="12"/>
    </row>
    <row r="117" spans="1:19" x14ac:dyDescent="0.2">
      <c r="A117" s="17"/>
      <c r="B117" s="1"/>
      <c r="C117" s="1"/>
      <c r="D117" s="1"/>
      <c r="E117" s="9"/>
      <c r="F117" s="1"/>
      <c r="G117" s="1"/>
      <c r="H117" s="1"/>
      <c r="J117" s="1"/>
      <c r="K117" s="1"/>
      <c r="L117" s="1"/>
      <c r="M117" s="1"/>
      <c r="N117" s="1"/>
      <c r="O117" s="1"/>
      <c r="P117" s="1"/>
    </row>
    <row r="118" spans="1:19" x14ac:dyDescent="0.2">
      <c r="A118" s="271" t="s">
        <v>169</v>
      </c>
      <c r="B118" s="271"/>
      <c r="C118" s="271"/>
      <c r="D118" s="1"/>
      <c r="E118" s="9"/>
      <c r="F118" s="1"/>
      <c r="G118" s="1"/>
      <c r="H118" s="1"/>
      <c r="J118" s="1"/>
    </row>
    <row r="119" spans="1:19" x14ac:dyDescent="0.2">
      <c r="A119" s="14" t="s">
        <v>2642</v>
      </c>
      <c r="B119" s="14"/>
      <c r="C119" s="14"/>
      <c r="D119" s="1"/>
      <c r="E119" s="9"/>
      <c r="F119" s="1"/>
      <c r="G119" s="1"/>
      <c r="H119" s="1"/>
      <c r="I119" s="1"/>
      <c r="J119" s="1"/>
    </row>
    <row r="120" spans="1:19" x14ac:dyDescent="0.2">
      <c r="A120" s="256" t="s">
        <v>294</v>
      </c>
      <c r="B120" s="256"/>
      <c r="C120" s="256"/>
    </row>
    <row r="121" spans="1:19" x14ac:dyDescent="0.2">
      <c r="A121" s="270" t="s">
        <v>295</v>
      </c>
      <c r="B121" s="270"/>
      <c r="C121" s="270"/>
    </row>
    <row r="122" spans="1:19" x14ac:dyDescent="0.2">
      <c r="A122" s="270" t="s">
        <v>296</v>
      </c>
      <c r="B122" s="270"/>
      <c r="C122" s="270"/>
    </row>
    <row r="123" spans="1:19" x14ac:dyDescent="0.2">
      <c r="A123" s="13"/>
    </row>
    <row r="124" spans="1:19" x14ac:dyDescent="0.2">
      <c r="A124" s="13"/>
      <c r="B124" s="5"/>
      <c r="E124"/>
      <c r="I124"/>
    </row>
    <row r="125" spans="1:19" x14ac:dyDescent="0.2">
      <c r="B125" s="5"/>
      <c r="E125"/>
      <c r="I125"/>
    </row>
    <row r="126" spans="1:19" x14ac:dyDescent="0.2">
      <c r="B126" s="5"/>
      <c r="E126"/>
      <c r="I126"/>
    </row>
  </sheetData>
  <mergeCells count="19">
    <mergeCell ref="A8:H8"/>
    <mergeCell ref="D10:D11"/>
    <mergeCell ref="A118:C118"/>
    <mergeCell ref="E10:E11"/>
    <mergeCell ref="F10:F11"/>
    <mergeCell ref="G10:H10"/>
    <mergeCell ref="A54:I54"/>
    <mergeCell ref="A55:I55"/>
    <mergeCell ref="I10:I11"/>
    <mergeCell ref="A13:I13"/>
    <mergeCell ref="A12:I12"/>
    <mergeCell ref="A14:I14"/>
    <mergeCell ref="A53:I53"/>
    <mergeCell ref="A120:C120"/>
    <mergeCell ref="A121:C121"/>
    <mergeCell ref="A122:C122"/>
    <mergeCell ref="A10:A11"/>
    <mergeCell ref="B10:B11"/>
    <mergeCell ref="C10:C11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1"/>
  <sheetViews>
    <sheetView zoomScaleNormal="100" workbookViewId="0">
      <selection activeCell="L67" sqref="L67"/>
    </sheetView>
  </sheetViews>
  <sheetFormatPr defaultRowHeight="12.75" x14ac:dyDescent="0.2"/>
  <cols>
    <col min="1" max="1" width="4.7109375" customWidth="1"/>
    <col min="2" max="2" width="8.28515625" customWidth="1"/>
    <col min="3" max="3" width="30.7109375" customWidth="1"/>
    <col min="4" max="4" width="19.7109375" customWidth="1"/>
    <col min="5" max="5" width="6.28515625" style="10" customWidth="1"/>
    <col min="6" max="6" width="8.7109375" customWidth="1"/>
    <col min="7" max="7" width="9.5703125" customWidth="1"/>
    <col min="8" max="8" width="8.140625" customWidth="1"/>
    <col min="9" max="9" width="17.5703125" style="7" customWidth="1"/>
  </cols>
  <sheetData>
    <row r="1" spans="1:24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"/>
      <c r="V1" s="1"/>
      <c r="W1" s="1"/>
      <c r="X1" s="1"/>
    </row>
    <row r="2" spans="1:24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"/>
      <c r="V2" s="1"/>
      <c r="W2" s="1"/>
      <c r="X2" s="1"/>
    </row>
    <row r="3" spans="1:24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"/>
      <c r="V3" s="1"/>
      <c r="W3" s="1"/>
      <c r="X3" s="1"/>
    </row>
    <row r="4" spans="1:24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"/>
      <c r="V4" s="1"/>
      <c r="W4" s="1"/>
      <c r="X4" s="1"/>
    </row>
    <row r="5" spans="1:24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"/>
      <c r="V5" s="1"/>
      <c r="W5" s="1"/>
      <c r="X5" s="1"/>
    </row>
    <row r="6" spans="1:24" x14ac:dyDescent="0.2">
      <c r="A6" s="12"/>
      <c r="B6" s="12"/>
      <c r="C6" s="12"/>
      <c r="D6" s="12"/>
      <c r="E6" s="42"/>
      <c r="F6" s="12"/>
      <c r="G6" s="12"/>
      <c r="H6" s="12"/>
      <c r="I6" s="43" t="s">
        <v>1989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"/>
      <c r="V6" s="1"/>
      <c r="W6" s="1"/>
      <c r="X6" s="1"/>
    </row>
    <row r="7" spans="1:24" x14ac:dyDescent="0.2">
      <c r="A7" s="242" t="s">
        <v>1149</v>
      </c>
      <c r="B7" s="242"/>
      <c r="C7" s="242"/>
      <c r="D7" s="242"/>
      <c r="E7" s="242"/>
      <c r="F7" s="242"/>
      <c r="G7" s="242"/>
      <c r="H7" s="242"/>
      <c r="I7" s="46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"/>
      <c r="V7" s="1"/>
      <c r="W7" s="1"/>
      <c r="X7" s="1"/>
    </row>
    <row r="8" spans="1:24" ht="13.5" thickBot="1" x14ac:dyDescent="0.25">
      <c r="A8" s="12"/>
      <c r="B8" s="12"/>
      <c r="C8" s="12"/>
      <c r="D8" s="12"/>
      <c r="E8" s="42"/>
      <c r="F8" s="12"/>
      <c r="G8" s="12"/>
      <c r="H8" s="12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"/>
      <c r="V8" s="1"/>
      <c r="W8" s="1"/>
      <c r="X8" s="1"/>
    </row>
    <row r="9" spans="1:24" ht="37.5" customHeight="1" x14ac:dyDescent="0.2">
      <c r="A9" s="274" t="s">
        <v>897</v>
      </c>
      <c r="B9" s="246" t="s">
        <v>1086</v>
      </c>
      <c r="C9" s="248" t="s">
        <v>1087</v>
      </c>
      <c r="D9" s="248" t="s">
        <v>1088</v>
      </c>
      <c r="E9" s="268" t="s">
        <v>896</v>
      </c>
      <c r="F9" s="246" t="s">
        <v>858</v>
      </c>
      <c r="G9" s="246" t="s">
        <v>175</v>
      </c>
      <c r="H9" s="246"/>
      <c r="I9" s="261" t="s">
        <v>1490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"/>
      <c r="V9" s="1"/>
      <c r="W9" s="1"/>
      <c r="X9" s="1"/>
    </row>
    <row r="10" spans="1:24" ht="38.25" customHeight="1" x14ac:dyDescent="0.2">
      <c r="A10" s="275"/>
      <c r="B10" s="255"/>
      <c r="C10" s="247"/>
      <c r="D10" s="247"/>
      <c r="E10" s="273"/>
      <c r="F10" s="255"/>
      <c r="G10" s="47" t="s">
        <v>963</v>
      </c>
      <c r="H10" s="47" t="s">
        <v>955</v>
      </c>
      <c r="I10" s="26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"/>
      <c r="V10" s="1"/>
      <c r="W10" s="1"/>
      <c r="X10" s="1"/>
    </row>
    <row r="11" spans="1:24" x14ac:dyDescent="0.2">
      <c r="A11" s="266"/>
      <c r="B11" s="258"/>
      <c r="C11" s="258"/>
      <c r="D11" s="258"/>
      <c r="E11" s="258"/>
      <c r="F11" s="258"/>
      <c r="G11" s="258"/>
      <c r="H11" s="258"/>
      <c r="I11" s="26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"/>
      <c r="V11" s="1"/>
      <c r="W11" s="1"/>
      <c r="X11" s="1"/>
    </row>
    <row r="12" spans="1:24" x14ac:dyDescent="0.2">
      <c r="A12" s="266" t="s">
        <v>1029</v>
      </c>
      <c r="B12" s="258"/>
      <c r="C12" s="258"/>
      <c r="D12" s="258"/>
      <c r="E12" s="258"/>
      <c r="F12" s="258"/>
      <c r="G12" s="258"/>
      <c r="H12" s="258"/>
      <c r="I12" s="267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"/>
      <c r="V12" s="1"/>
      <c r="W12" s="1"/>
      <c r="X12" s="1"/>
    </row>
    <row r="13" spans="1:24" x14ac:dyDescent="0.2">
      <c r="A13" s="263"/>
      <c r="B13" s="264"/>
      <c r="C13" s="264"/>
      <c r="D13" s="264"/>
      <c r="E13" s="264"/>
      <c r="F13" s="264"/>
      <c r="G13" s="264"/>
      <c r="H13" s="264"/>
      <c r="I13" s="26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"/>
      <c r="V13" s="1"/>
      <c r="W13" s="1"/>
      <c r="X13" s="1"/>
    </row>
    <row r="14" spans="1:24" ht="36.75" customHeight="1" x14ac:dyDescent="0.2">
      <c r="A14" s="48">
        <v>1</v>
      </c>
      <c r="B14" s="49" t="s">
        <v>1030</v>
      </c>
      <c r="C14" s="53" t="s">
        <v>1083</v>
      </c>
      <c r="D14" s="49" t="s">
        <v>2154</v>
      </c>
      <c r="E14" s="50">
        <v>5</v>
      </c>
      <c r="F14" s="49">
        <v>1010</v>
      </c>
      <c r="G14" s="49">
        <v>1010</v>
      </c>
      <c r="H14" s="49"/>
      <c r="I14" s="51" t="s">
        <v>2682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"/>
      <c r="V14" s="1"/>
      <c r="W14" s="1"/>
      <c r="X14" s="1"/>
    </row>
    <row r="15" spans="1:24" x14ac:dyDescent="0.2">
      <c r="A15" s="48">
        <v>2</v>
      </c>
      <c r="B15" s="49" t="s">
        <v>1031</v>
      </c>
      <c r="C15" s="49" t="s">
        <v>1032</v>
      </c>
      <c r="D15" s="49" t="s">
        <v>2154</v>
      </c>
      <c r="E15" s="50">
        <v>8</v>
      </c>
      <c r="F15" s="49">
        <v>2210</v>
      </c>
      <c r="G15" s="49">
        <v>2210</v>
      </c>
      <c r="H15" s="49"/>
      <c r="I15" s="51" t="s">
        <v>1764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"/>
      <c r="V15" s="1"/>
      <c r="W15" s="1"/>
      <c r="X15" s="1"/>
    </row>
    <row r="16" spans="1:24" x14ac:dyDescent="0.2">
      <c r="A16" s="48">
        <v>3</v>
      </c>
      <c r="B16" s="49" t="s">
        <v>1033</v>
      </c>
      <c r="C16" s="49" t="s">
        <v>1034</v>
      </c>
      <c r="D16" s="49" t="s">
        <v>2154</v>
      </c>
      <c r="E16" s="50" t="s">
        <v>2081</v>
      </c>
      <c r="F16" s="49">
        <v>1388</v>
      </c>
      <c r="G16" s="49">
        <v>1388</v>
      </c>
      <c r="H16" s="49"/>
      <c r="I16" s="51" t="s">
        <v>1756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"/>
      <c r="V16" s="1"/>
      <c r="W16" s="1"/>
      <c r="X16" s="1"/>
    </row>
    <row r="17" spans="1:24" x14ac:dyDescent="0.2">
      <c r="A17" s="48">
        <v>4</v>
      </c>
      <c r="B17" s="49" t="s">
        <v>1035</v>
      </c>
      <c r="C17" s="49" t="s">
        <v>1036</v>
      </c>
      <c r="D17" s="49" t="s">
        <v>2154</v>
      </c>
      <c r="E17" s="50">
        <v>12</v>
      </c>
      <c r="F17" s="49">
        <v>1100</v>
      </c>
      <c r="G17" s="49">
        <v>1100</v>
      </c>
      <c r="H17" s="49"/>
      <c r="I17" s="51" t="s">
        <v>1763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"/>
      <c r="V17" s="1"/>
      <c r="W17" s="1"/>
      <c r="X17" s="1"/>
    </row>
    <row r="18" spans="1:24" ht="25.5" x14ac:dyDescent="0.2">
      <c r="A18" s="48">
        <v>5</v>
      </c>
      <c r="B18" s="49" t="s">
        <v>1037</v>
      </c>
      <c r="C18" s="49" t="s">
        <v>1996</v>
      </c>
      <c r="D18" s="49" t="s">
        <v>2171</v>
      </c>
      <c r="E18" s="50">
        <v>4</v>
      </c>
      <c r="F18" s="49">
        <v>2200</v>
      </c>
      <c r="G18" s="49">
        <v>2200</v>
      </c>
      <c r="H18" s="49"/>
      <c r="I18" s="51" t="s">
        <v>2683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"/>
      <c r="V18" s="1"/>
      <c r="W18" s="1"/>
      <c r="X18" s="1"/>
    </row>
    <row r="19" spans="1:24" ht="51" x14ac:dyDescent="0.2">
      <c r="A19" s="48">
        <v>6</v>
      </c>
      <c r="B19" s="49" t="s">
        <v>1038</v>
      </c>
      <c r="C19" s="53" t="s">
        <v>1039</v>
      </c>
      <c r="D19" s="49" t="s">
        <v>2172</v>
      </c>
      <c r="E19" s="50">
        <v>4.5</v>
      </c>
      <c r="F19" s="49">
        <v>1950</v>
      </c>
      <c r="G19" s="49">
        <v>1950</v>
      </c>
      <c r="H19" s="49"/>
      <c r="I19" s="51" t="s">
        <v>2684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"/>
      <c r="V19" s="1"/>
      <c r="W19" s="1"/>
      <c r="X19" s="1"/>
    </row>
    <row r="20" spans="1:24" ht="51" x14ac:dyDescent="0.2">
      <c r="A20" s="48">
        <v>7</v>
      </c>
      <c r="B20" s="49" t="s">
        <v>1040</v>
      </c>
      <c r="C20" s="53" t="s">
        <v>1041</v>
      </c>
      <c r="D20" s="49" t="s">
        <v>2172</v>
      </c>
      <c r="E20" s="50">
        <v>4</v>
      </c>
      <c r="F20" s="49">
        <v>1200</v>
      </c>
      <c r="G20" s="49">
        <v>1200</v>
      </c>
      <c r="H20" s="49"/>
      <c r="I20" s="51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"/>
      <c r="V20" s="1"/>
      <c r="W20" s="1"/>
      <c r="X20" s="1"/>
    </row>
    <row r="21" spans="1:24" ht="63.75" x14ac:dyDescent="0.2">
      <c r="A21" s="48">
        <v>8</v>
      </c>
      <c r="B21" s="49" t="s">
        <v>1042</v>
      </c>
      <c r="C21" s="49" t="s">
        <v>1997</v>
      </c>
      <c r="D21" s="49" t="s">
        <v>2171</v>
      </c>
      <c r="E21" s="50">
        <v>4</v>
      </c>
      <c r="F21" s="49">
        <v>3420</v>
      </c>
      <c r="G21" s="49">
        <v>3420</v>
      </c>
      <c r="H21" s="49"/>
      <c r="I21" s="51" t="s">
        <v>2685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"/>
      <c r="V21" s="1"/>
      <c r="W21" s="1"/>
      <c r="X21" s="1"/>
    </row>
    <row r="22" spans="1:24" x14ac:dyDescent="0.2">
      <c r="A22" s="48">
        <v>9</v>
      </c>
      <c r="B22" s="49" t="s">
        <v>1043</v>
      </c>
      <c r="C22" s="49" t="s">
        <v>1044</v>
      </c>
      <c r="D22" s="49" t="s">
        <v>2171</v>
      </c>
      <c r="E22" s="50" t="s">
        <v>2082</v>
      </c>
      <c r="F22" s="49">
        <v>4636</v>
      </c>
      <c r="G22" s="49">
        <v>4636</v>
      </c>
      <c r="H22" s="49"/>
      <c r="I22" s="51" t="s">
        <v>1760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"/>
      <c r="V22" s="1"/>
      <c r="W22" s="1"/>
      <c r="X22" s="1"/>
    </row>
    <row r="23" spans="1:24" x14ac:dyDescent="0.2">
      <c r="A23" s="48">
        <v>10</v>
      </c>
      <c r="B23" s="49" t="s">
        <v>1045</v>
      </c>
      <c r="C23" s="49" t="s">
        <v>1046</v>
      </c>
      <c r="D23" s="49" t="s">
        <v>2154</v>
      </c>
      <c r="E23" s="50" t="s">
        <v>2083</v>
      </c>
      <c r="F23" s="49">
        <v>2324</v>
      </c>
      <c r="G23" s="49">
        <v>2324</v>
      </c>
      <c r="H23" s="49"/>
      <c r="I23" s="51" t="s">
        <v>1761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"/>
      <c r="V23" s="1"/>
      <c r="W23" s="1"/>
      <c r="X23" s="1"/>
    </row>
    <row r="24" spans="1:24" x14ac:dyDescent="0.2">
      <c r="A24" s="48">
        <v>11</v>
      </c>
      <c r="B24" s="49" t="s">
        <v>1047</v>
      </c>
      <c r="C24" s="49" t="s">
        <v>1048</v>
      </c>
      <c r="D24" s="49" t="s">
        <v>2172</v>
      </c>
      <c r="E24" s="50">
        <v>4</v>
      </c>
      <c r="F24" s="49">
        <v>3850</v>
      </c>
      <c r="G24" s="49">
        <v>3850</v>
      </c>
      <c r="H24" s="49"/>
      <c r="I24" s="51" t="s">
        <v>2686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"/>
      <c r="V24" s="1"/>
      <c r="W24" s="1"/>
      <c r="X24" s="1"/>
    </row>
    <row r="25" spans="1:24" x14ac:dyDescent="0.2">
      <c r="A25" s="48">
        <v>12</v>
      </c>
      <c r="B25" s="49" t="s">
        <v>1049</v>
      </c>
      <c r="C25" s="49" t="s">
        <v>1050</v>
      </c>
      <c r="D25" s="49" t="s">
        <v>2154</v>
      </c>
      <c r="E25" s="50">
        <v>5</v>
      </c>
      <c r="F25" s="49">
        <v>1869</v>
      </c>
      <c r="G25" s="49">
        <v>1869</v>
      </c>
      <c r="H25" s="49"/>
      <c r="I25" s="51" t="s">
        <v>1762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"/>
      <c r="V25" s="1"/>
      <c r="W25" s="1"/>
      <c r="X25" s="1"/>
    </row>
    <row r="26" spans="1:24" ht="38.25" x14ac:dyDescent="0.2">
      <c r="A26" s="48">
        <v>13</v>
      </c>
      <c r="B26" s="49" t="s">
        <v>1051</v>
      </c>
      <c r="C26" s="49" t="s">
        <v>1052</v>
      </c>
      <c r="D26" s="49" t="s">
        <v>2154</v>
      </c>
      <c r="E26" s="50">
        <v>4</v>
      </c>
      <c r="F26" s="49">
        <v>1776</v>
      </c>
      <c r="G26" s="49">
        <v>1776</v>
      </c>
      <c r="H26" s="49"/>
      <c r="I26" s="51" t="s">
        <v>2717</v>
      </c>
      <c r="J26" s="12"/>
      <c r="K26" s="12"/>
      <c r="L26" s="63"/>
      <c r="M26" s="63"/>
      <c r="N26" s="63"/>
      <c r="O26" s="12"/>
      <c r="P26" s="12"/>
      <c r="Q26" s="12"/>
      <c r="R26" s="12"/>
      <c r="S26" s="12"/>
      <c r="T26" s="12"/>
      <c r="U26" s="1"/>
      <c r="V26" s="1"/>
      <c r="W26" s="1"/>
      <c r="X26" s="1"/>
    </row>
    <row r="27" spans="1:24" x14ac:dyDescent="0.2">
      <c r="A27" s="48">
        <v>14</v>
      </c>
      <c r="B27" s="49" t="s">
        <v>1053</v>
      </c>
      <c r="C27" s="49" t="s">
        <v>1054</v>
      </c>
      <c r="D27" s="49" t="s">
        <v>2167</v>
      </c>
      <c r="E27" s="50" t="s">
        <v>2084</v>
      </c>
      <c r="F27" s="49">
        <v>4350</v>
      </c>
      <c r="G27" s="49">
        <v>4350</v>
      </c>
      <c r="H27" s="49"/>
      <c r="I27" s="51" t="s">
        <v>2051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"/>
      <c r="V27" s="1"/>
      <c r="W27" s="1"/>
      <c r="X27" s="1"/>
    </row>
    <row r="28" spans="1:24" ht="38.25" x14ac:dyDescent="0.2">
      <c r="A28" s="48">
        <v>15</v>
      </c>
      <c r="B28" s="49" t="s">
        <v>1055</v>
      </c>
      <c r="C28" s="53" t="s">
        <v>1336</v>
      </c>
      <c r="D28" s="53" t="s">
        <v>2173</v>
      </c>
      <c r="E28" s="50">
        <v>7</v>
      </c>
      <c r="F28" s="49">
        <v>3470</v>
      </c>
      <c r="G28" s="49">
        <v>3470</v>
      </c>
      <c r="H28" s="49"/>
      <c r="I28" s="51" t="s">
        <v>1520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"/>
      <c r="V28" s="1"/>
      <c r="W28" s="1"/>
      <c r="X28" s="1"/>
    </row>
    <row r="29" spans="1:24" ht="38.25" x14ac:dyDescent="0.2">
      <c r="A29" s="48">
        <v>16</v>
      </c>
      <c r="B29" s="49" t="s">
        <v>1056</v>
      </c>
      <c r="C29" s="53" t="s">
        <v>1085</v>
      </c>
      <c r="D29" s="49" t="s">
        <v>2172</v>
      </c>
      <c r="E29" s="50">
        <v>4</v>
      </c>
      <c r="F29" s="49">
        <v>1172</v>
      </c>
      <c r="G29" s="49">
        <v>1172</v>
      </c>
      <c r="H29" s="49"/>
      <c r="I29" s="51" t="s">
        <v>2687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"/>
      <c r="V29" s="1"/>
      <c r="W29" s="1"/>
      <c r="X29" s="1"/>
    </row>
    <row r="30" spans="1:24" ht="51" x14ac:dyDescent="0.2">
      <c r="A30" s="48">
        <v>17</v>
      </c>
      <c r="B30" s="49" t="s">
        <v>1057</v>
      </c>
      <c r="C30" s="53" t="s">
        <v>1337</v>
      </c>
      <c r="D30" s="49" t="s">
        <v>2154</v>
      </c>
      <c r="E30" s="50">
        <v>4</v>
      </c>
      <c r="F30" s="49">
        <v>1370</v>
      </c>
      <c r="G30" s="49">
        <v>1370</v>
      </c>
      <c r="H30" s="49"/>
      <c r="I30" s="51" t="s">
        <v>2688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"/>
      <c r="V30" s="1"/>
      <c r="W30" s="1"/>
      <c r="X30" s="1"/>
    </row>
    <row r="31" spans="1:24" ht="38.25" x14ac:dyDescent="0.2">
      <c r="A31" s="48">
        <v>18</v>
      </c>
      <c r="B31" s="49" t="s">
        <v>1062</v>
      </c>
      <c r="C31" s="53" t="s">
        <v>1084</v>
      </c>
      <c r="D31" s="49" t="s">
        <v>2172</v>
      </c>
      <c r="E31" s="50">
        <v>6</v>
      </c>
      <c r="F31" s="49">
        <v>1337</v>
      </c>
      <c r="G31" s="49">
        <v>1337</v>
      </c>
      <c r="H31" s="49"/>
      <c r="I31" s="51" t="s">
        <v>1766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"/>
      <c r="V31" s="1"/>
      <c r="W31" s="1"/>
      <c r="X31" s="1"/>
    </row>
    <row r="32" spans="1:24" x14ac:dyDescent="0.2">
      <c r="A32" s="48"/>
      <c r="B32" s="49"/>
      <c r="C32" s="49"/>
      <c r="D32" s="49"/>
      <c r="E32" s="50"/>
      <c r="F32" s="55">
        <f>SUM(F14:F31)</f>
        <v>40632</v>
      </c>
      <c r="G32" s="55">
        <f>SUM(G14:G31)</f>
        <v>40632</v>
      </c>
      <c r="H32" s="55">
        <v>0</v>
      </c>
      <c r="I32" s="56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"/>
      <c r="V32" s="1"/>
      <c r="W32" s="1"/>
      <c r="X32" s="1"/>
    </row>
    <row r="33" spans="1:24" x14ac:dyDescent="0.2">
      <c r="A33" s="263"/>
      <c r="B33" s="264"/>
      <c r="C33" s="264"/>
      <c r="D33" s="264"/>
      <c r="E33" s="264"/>
      <c r="F33" s="264"/>
      <c r="G33" s="264"/>
      <c r="H33" s="264"/>
      <c r="I33" s="265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"/>
      <c r="V33" s="1"/>
      <c r="W33" s="1"/>
      <c r="X33" s="1"/>
    </row>
    <row r="34" spans="1:24" x14ac:dyDescent="0.2">
      <c r="A34" s="266" t="s">
        <v>1063</v>
      </c>
      <c r="B34" s="258"/>
      <c r="C34" s="258"/>
      <c r="D34" s="258"/>
      <c r="E34" s="258"/>
      <c r="F34" s="258"/>
      <c r="G34" s="258"/>
      <c r="H34" s="258"/>
      <c r="I34" s="267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"/>
      <c r="V34" s="1"/>
      <c r="W34" s="1"/>
      <c r="X34" s="1"/>
    </row>
    <row r="35" spans="1:24" x14ac:dyDescent="0.2">
      <c r="A35" s="263"/>
      <c r="B35" s="264"/>
      <c r="C35" s="264"/>
      <c r="D35" s="264"/>
      <c r="E35" s="264"/>
      <c r="F35" s="264"/>
      <c r="G35" s="264"/>
      <c r="H35" s="264"/>
      <c r="I35" s="26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"/>
      <c r="V35" s="1"/>
      <c r="W35" s="1"/>
      <c r="X35" s="1"/>
    </row>
    <row r="36" spans="1:24" x14ac:dyDescent="0.2">
      <c r="A36" s="48">
        <v>19</v>
      </c>
      <c r="B36" s="49" t="s">
        <v>1064</v>
      </c>
      <c r="C36" s="49" t="s">
        <v>1065</v>
      </c>
      <c r="D36" s="49" t="s">
        <v>2172</v>
      </c>
      <c r="E36" s="50">
        <v>3</v>
      </c>
      <c r="F36" s="49">
        <v>1412</v>
      </c>
      <c r="G36" s="49">
        <v>1412</v>
      </c>
      <c r="H36" s="49"/>
      <c r="I36" s="51" t="s">
        <v>2379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"/>
      <c r="V36" s="1"/>
      <c r="W36" s="1"/>
      <c r="X36" s="1"/>
    </row>
    <row r="37" spans="1:24" ht="25.5" x14ac:dyDescent="0.2">
      <c r="A37" s="48">
        <v>20</v>
      </c>
      <c r="B37" s="49" t="s">
        <v>1066</v>
      </c>
      <c r="C37" s="49" t="s">
        <v>1067</v>
      </c>
      <c r="D37" s="53" t="s">
        <v>2174</v>
      </c>
      <c r="E37" s="50" t="s">
        <v>2085</v>
      </c>
      <c r="F37" s="49">
        <v>1388</v>
      </c>
      <c r="G37" s="49">
        <v>1388</v>
      </c>
      <c r="H37" s="49"/>
      <c r="I37" s="51" t="s">
        <v>2040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"/>
      <c r="V37" s="1"/>
      <c r="W37" s="1"/>
      <c r="X37" s="1"/>
    </row>
    <row r="38" spans="1:24" x14ac:dyDescent="0.2">
      <c r="A38" s="48">
        <v>21</v>
      </c>
      <c r="B38" s="49" t="s">
        <v>1068</v>
      </c>
      <c r="C38" s="49" t="s">
        <v>1069</v>
      </c>
      <c r="D38" s="49" t="s">
        <v>2161</v>
      </c>
      <c r="E38" s="50" t="s">
        <v>2086</v>
      </c>
      <c r="F38" s="49">
        <v>1216</v>
      </c>
      <c r="G38" s="49">
        <v>1216</v>
      </c>
      <c r="H38" s="49"/>
      <c r="I38" s="51" t="s">
        <v>1528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"/>
      <c r="V38" s="1"/>
      <c r="W38" s="1"/>
      <c r="X38" s="1"/>
    </row>
    <row r="39" spans="1:24" x14ac:dyDescent="0.2">
      <c r="A39" s="48">
        <v>22</v>
      </c>
      <c r="B39" s="49" t="s">
        <v>1070</v>
      </c>
      <c r="C39" s="49" t="s">
        <v>1071</v>
      </c>
      <c r="D39" s="49" t="s">
        <v>2161</v>
      </c>
      <c r="E39" s="50">
        <v>8</v>
      </c>
      <c r="F39" s="49">
        <v>448</v>
      </c>
      <c r="G39" s="49">
        <v>448</v>
      </c>
      <c r="H39" s="49"/>
      <c r="I39" s="51" t="s">
        <v>2050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"/>
      <c r="V39" s="1"/>
      <c r="W39" s="1"/>
      <c r="X39" s="1"/>
    </row>
    <row r="40" spans="1:24" ht="25.5" x14ac:dyDescent="0.2">
      <c r="A40" s="48">
        <v>23</v>
      </c>
      <c r="B40" s="49" t="s">
        <v>1072</v>
      </c>
      <c r="C40" s="49" t="s">
        <v>1073</v>
      </c>
      <c r="D40" s="53" t="s">
        <v>2174</v>
      </c>
      <c r="E40" s="50">
        <v>10</v>
      </c>
      <c r="F40" s="49">
        <v>263</v>
      </c>
      <c r="G40" s="49">
        <v>263</v>
      </c>
      <c r="H40" s="49"/>
      <c r="I40" s="51" t="s">
        <v>2041</v>
      </c>
      <c r="J40" s="5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"/>
      <c r="V40" s="1"/>
      <c r="W40" s="1"/>
      <c r="X40" s="1"/>
    </row>
    <row r="41" spans="1:24" x14ac:dyDescent="0.2">
      <c r="A41" s="48">
        <v>24</v>
      </c>
      <c r="B41" s="49" t="s">
        <v>1074</v>
      </c>
      <c r="C41" s="49" t="s">
        <v>1075</v>
      </c>
      <c r="D41" s="53" t="s">
        <v>2161</v>
      </c>
      <c r="E41" s="50">
        <v>5.5</v>
      </c>
      <c r="F41" s="49">
        <v>172</v>
      </c>
      <c r="G41" s="49">
        <v>172</v>
      </c>
      <c r="H41" s="49"/>
      <c r="I41" s="51" t="s">
        <v>1545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"/>
      <c r="V41" s="1"/>
      <c r="W41" s="1"/>
      <c r="X41" s="1"/>
    </row>
    <row r="42" spans="1:24" x14ac:dyDescent="0.2">
      <c r="A42" s="48">
        <v>25</v>
      </c>
      <c r="B42" s="49" t="s">
        <v>1076</v>
      </c>
      <c r="C42" s="49" t="s">
        <v>1077</v>
      </c>
      <c r="D42" s="49" t="s">
        <v>2154</v>
      </c>
      <c r="E42" s="50">
        <v>5</v>
      </c>
      <c r="F42" s="49">
        <v>119</v>
      </c>
      <c r="G42" s="49">
        <v>119</v>
      </c>
      <c r="H42" s="49"/>
      <c r="I42" s="51" t="s">
        <v>1533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"/>
      <c r="V42" s="1"/>
      <c r="W42" s="1"/>
      <c r="X42" s="1"/>
    </row>
    <row r="43" spans="1:24" x14ac:dyDescent="0.2">
      <c r="A43" s="48">
        <v>26</v>
      </c>
      <c r="B43" s="49" t="s">
        <v>1078</v>
      </c>
      <c r="C43" s="49" t="s">
        <v>1079</v>
      </c>
      <c r="D43" s="49" t="s">
        <v>2171</v>
      </c>
      <c r="E43" s="50" t="s">
        <v>2087</v>
      </c>
      <c r="F43" s="49">
        <v>859</v>
      </c>
      <c r="G43" s="49">
        <v>859</v>
      </c>
      <c r="H43" s="49"/>
      <c r="I43" s="51" t="s">
        <v>1535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"/>
      <c r="V43" s="1"/>
      <c r="W43" s="1"/>
      <c r="X43" s="1"/>
    </row>
    <row r="44" spans="1:24" ht="25.5" x14ac:dyDescent="0.2">
      <c r="A44" s="48">
        <v>27</v>
      </c>
      <c r="B44" s="49" t="s">
        <v>1194</v>
      </c>
      <c r="C44" s="53" t="s">
        <v>1205</v>
      </c>
      <c r="D44" s="49" t="s">
        <v>2154</v>
      </c>
      <c r="E44" s="50">
        <v>4.5</v>
      </c>
      <c r="F44" s="49">
        <v>2122</v>
      </c>
      <c r="G44" s="49">
        <v>2122</v>
      </c>
      <c r="H44" s="49"/>
      <c r="I44" s="51" t="s">
        <v>2430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"/>
      <c r="V44" s="1"/>
      <c r="W44" s="1"/>
      <c r="X44" s="1"/>
    </row>
    <row r="45" spans="1:24" ht="25.5" x14ac:dyDescent="0.2">
      <c r="A45" s="48">
        <v>28</v>
      </c>
      <c r="B45" s="49" t="s">
        <v>1195</v>
      </c>
      <c r="C45" s="53" t="s">
        <v>1206</v>
      </c>
      <c r="D45" s="49" t="s">
        <v>2154</v>
      </c>
      <c r="E45" s="50">
        <v>6</v>
      </c>
      <c r="F45" s="49">
        <v>278</v>
      </c>
      <c r="G45" s="49">
        <v>278</v>
      </c>
      <c r="H45" s="49"/>
      <c r="I45" s="51" t="s">
        <v>1759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"/>
      <c r="V45" s="1"/>
      <c r="W45" s="1"/>
      <c r="X45" s="1"/>
    </row>
    <row r="46" spans="1:24" x14ac:dyDescent="0.2">
      <c r="A46" s="48">
        <v>29</v>
      </c>
      <c r="B46" s="49" t="s">
        <v>1196</v>
      </c>
      <c r="C46" s="49" t="s">
        <v>1207</v>
      </c>
      <c r="D46" s="49" t="s">
        <v>2154</v>
      </c>
      <c r="E46" s="50">
        <v>6</v>
      </c>
      <c r="F46" s="49">
        <v>218</v>
      </c>
      <c r="G46" s="49">
        <v>218</v>
      </c>
      <c r="H46" s="49"/>
      <c r="I46" s="51" t="s">
        <v>1755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"/>
      <c r="V46" s="1"/>
      <c r="W46" s="1"/>
      <c r="X46" s="1"/>
    </row>
    <row r="47" spans="1:24" ht="25.5" x14ac:dyDescent="0.2">
      <c r="A47" s="48">
        <v>30</v>
      </c>
      <c r="B47" s="49" t="s">
        <v>1197</v>
      </c>
      <c r="C47" s="53" t="s">
        <v>1208</v>
      </c>
      <c r="D47" s="49" t="s">
        <v>2154</v>
      </c>
      <c r="E47" s="50">
        <v>8</v>
      </c>
      <c r="F47" s="49">
        <v>801</v>
      </c>
      <c r="G47" s="49">
        <v>801</v>
      </c>
      <c r="H47" s="49"/>
      <c r="I47" s="51" t="s">
        <v>1765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"/>
      <c r="V47" s="1"/>
      <c r="W47" s="1"/>
      <c r="X47" s="1"/>
    </row>
    <row r="48" spans="1:24" x14ac:dyDescent="0.2">
      <c r="A48" s="48">
        <v>31</v>
      </c>
      <c r="B48" s="49" t="s">
        <v>1198</v>
      </c>
      <c r="C48" s="49" t="s">
        <v>1209</v>
      </c>
      <c r="D48" s="49" t="s">
        <v>2172</v>
      </c>
      <c r="E48" s="50" t="s">
        <v>2072</v>
      </c>
      <c r="F48" s="49">
        <v>691</v>
      </c>
      <c r="G48" s="49">
        <v>691</v>
      </c>
      <c r="H48" s="49"/>
      <c r="I48" s="51" t="s">
        <v>1757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"/>
      <c r="V48" s="1"/>
      <c r="W48" s="1"/>
      <c r="X48" s="1"/>
    </row>
    <row r="49" spans="1:24" ht="25.5" x14ac:dyDescent="0.2">
      <c r="A49" s="48">
        <v>32</v>
      </c>
      <c r="B49" s="49" t="s">
        <v>1199</v>
      </c>
      <c r="C49" s="53" t="s">
        <v>1210</v>
      </c>
      <c r="D49" s="49" t="s">
        <v>2172</v>
      </c>
      <c r="E49" s="50" t="s">
        <v>2088</v>
      </c>
      <c r="F49" s="49">
        <v>1313</v>
      </c>
      <c r="G49" s="49">
        <v>1313</v>
      </c>
      <c r="H49" s="49"/>
      <c r="I49" s="51" t="s">
        <v>2431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"/>
      <c r="V49" s="1"/>
      <c r="W49" s="1"/>
      <c r="X49" s="1"/>
    </row>
    <row r="50" spans="1:24" ht="25.5" x14ac:dyDescent="0.2">
      <c r="A50" s="64">
        <v>33</v>
      </c>
      <c r="B50" s="65" t="s">
        <v>1200</v>
      </c>
      <c r="C50" s="74" t="s">
        <v>2189</v>
      </c>
      <c r="D50" s="65" t="s">
        <v>2190</v>
      </c>
      <c r="E50" s="75" t="s">
        <v>2191</v>
      </c>
      <c r="F50" s="65">
        <v>880</v>
      </c>
      <c r="G50" s="65">
        <v>880</v>
      </c>
      <c r="H50" s="65"/>
      <c r="I50" s="67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"/>
      <c r="V50" s="1"/>
      <c r="W50" s="1"/>
      <c r="X50" s="1"/>
    </row>
    <row r="51" spans="1:24" ht="25.5" customHeight="1" x14ac:dyDescent="0.2">
      <c r="A51" s="48">
        <v>34</v>
      </c>
      <c r="B51" s="49" t="s">
        <v>1201</v>
      </c>
      <c r="C51" s="53" t="s">
        <v>1211</v>
      </c>
      <c r="D51" s="49" t="s">
        <v>2154</v>
      </c>
      <c r="E51" s="50">
        <v>5</v>
      </c>
      <c r="F51" s="49">
        <v>1192</v>
      </c>
      <c r="G51" s="49">
        <v>1192</v>
      </c>
      <c r="H51" s="49"/>
      <c r="I51" s="51" t="s">
        <v>1758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"/>
      <c r="V51" s="1"/>
      <c r="W51" s="1"/>
      <c r="X51" s="1"/>
    </row>
    <row r="52" spans="1:24" ht="25.5" x14ac:dyDescent="0.2">
      <c r="A52" s="48">
        <v>35</v>
      </c>
      <c r="B52" s="49" t="s">
        <v>1202</v>
      </c>
      <c r="C52" s="53" t="s">
        <v>1212</v>
      </c>
      <c r="D52" s="49" t="s">
        <v>2154</v>
      </c>
      <c r="E52" s="50" t="s">
        <v>2088</v>
      </c>
      <c r="F52" s="49">
        <v>396</v>
      </c>
      <c r="G52" s="49">
        <v>396</v>
      </c>
      <c r="H52" s="49"/>
      <c r="I52" s="51" t="s">
        <v>2432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"/>
      <c r="V52" s="1"/>
      <c r="W52" s="1"/>
      <c r="X52" s="1"/>
    </row>
    <row r="53" spans="1:24" x14ac:dyDescent="0.2">
      <c r="A53" s="48">
        <v>36</v>
      </c>
      <c r="B53" s="49" t="s">
        <v>1203</v>
      </c>
      <c r="C53" s="49" t="s">
        <v>1213</v>
      </c>
      <c r="D53" s="49" t="s">
        <v>2172</v>
      </c>
      <c r="E53" s="50" t="s">
        <v>2088</v>
      </c>
      <c r="F53" s="49">
        <v>973</v>
      </c>
      <c r="G53" s="49">
        <v>973</v>
      </c>
      <c r="H53" s="49"/>
      <c r="I53" s="51" t="s">
        <v>2433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"/>
      <c r="V53" s="1"/>
      <c r="W53" s="1"/>
      <c r="X53" s="1"/>
    </row>
    <row r="54" spans="1:24" x14ac:dyDescent="0.2">
      <c r="A54" s="48">
        <v>37</v>
      </c>
      <c r="B54" s="49" t="s">
        <v>1204</v>
      </c>
      <c r="C54" s="49" t="s">
        <v>1214</v>
      </c>
      <c r="D54" s="49" t="s">
        <v>2154</v>
      </c>
      <c r="E54" s="50" t="s">
        <v>2088</v>
      </c>
      <c r="F54" s="49">
        <v>470</v>
      </c>
      <c r="G54" s="49">
        <v>470</v>
      </c>
      <c r="H54" s="49"/>
      <c r="I54" s="51" t="s">
        <v>2434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"/>
      <c r="V54" s="1"/>
      <c r="W54" s="1"/>
      <c r="X54" s="1"/>
    </row>
    <row r="55" spans="1:24" ht="40.5" customHeight="1" x14ac:dyDescent="0.2">
      <c r="A55" s="64">
        <v>38</v>
      </c>
      <c r="B55" s="65" t="s">
        <v>1477</v>
      </c>
      <c r="C55" s="74" t="s">
        <v>1478</v>
      </c>
      <c r="D55" s="65" t="s">
        <v>2154</v>
      </c>
      <c r="E55" s="66">
        <v>6</v>
      </c>
      <c r="F55" s="65">
        <v>950</v>
      </c>
      <c r="G55" s="65">
        <v>950</v>
      </c>
      <c r="H55" s="65"/>
      <c r="I55" s="67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"/>
      <c r="V55" s="1"/>
      <c r="W55" s="1"/>
      <c r="X55" s="1"/>
    </row>
    <row r="56" spans="1:24" x14ac:dyDescent="0.2">
      <c r="A56" s="48"/>
      <c r="B56" s="55"/>
      <c r="C56" s="49"/>
      <c r="D56" s="49"/>
      <c r="E56" s="50"/>
      <c r="F56" s="55">
        <f>SUM(F36:F55)</f>
        <v>16161</v>
      </c>
      <c r="G56" s="55">
        <f>SUM(G36:G55)</f>
        <v>16161</v>
      </c>
      <c r="H56" s="55">
        <v>0</v>
      </c>
      <c r="I56" s="56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"/>
      <c r="V56" s="1"/>
      <c r="W56" s="1"/>
      <c r="X56" s="1"/>
    </row>
    <row r="57" spans="1:24" ht="13.5" thickBot="1" x14ac:dyDescent="0.25">
      <c r="A57" s="253" t="s">
        <v>1154</v>
      </c>
      <c r="B57" s="254"/>
      <c r="C57" s="70"/>
      <c r="D57" s="70"/>
      <c r="E57" s="71"/>
      <c r="F57" s="72">
        <f>F32+F56</f>
        <v>56793</v>
      </c>
      <c r="G57" s="72">
        <f>G32+G56</f>
        <v>56793</v>
      </c>
      <c r="H57" s="72">
        <v>0</v>
      </c>
      <c r="I57" s="7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"/>
      <c r="V57" s="1"/>
      <c r="W57" s="1"/>
      <c r="X57" s="1"/>
    </row>
    <row r="58" spans="1:24" x14ac:dyDescent="0.2">
      <c r="A58" s="76"/>
      <c r="B58" s="12"/>
      <c r="C58" s="12"/>
      <c r="D58" s="12"/>
      <c r="E58" s="42"/>
      <c r="F58" s="12"/>
      <c r="G58" s="12"/>
      <c r="H58" s="12"/>
      <c r="I58" s="4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"/>
      <c r="V58" s="1"/>
      <c r="W58" s="1"/>
      <c r="X58" s="1"/>
    </row>
    <row r="59" spans="1:24" x14ac:dyDescent="0.2">
      <c r="A59" s="272" t="s">
        <v>169</v>
      </c>
      <c r="B59" s="272"/>
      <c r="C59" s="272"/>
      <c r="D59" s="12"/>
      <c r="E59" s="42"/>
      <c r="F59" s="12"/>
      <c r="G59" s="12"/>
      <c r="H59" s="12"/>
      <c r="I59" s="43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4" x14ac:dyDescent="0.2">
      <c r="A60" s="272" t="s">
        <v>2718</v>
      </c>
      <c r="B60" s="272"/>
      <c r="C60" s="272"/>
      <c r="D60" s="12"/>
      <c r="E60" s="42"/>
      <c r="F60" s="12"/>
      <c r="G60" s="12"/>
      <c r="H60" s="12"/>
      <c r="I60" s="4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4" ht="12.75" customHeight="1" x14ac:dyDescent="0.2">
      <c r="A61" s="256" t="s">
        <v>1080</v>
      </c>
      <c r="B61" s="256"/>
      <c r="C61" s="256"/>
    </row>
    <row r="62" spans="1:24" x14ac:dyDescent="0.2">
      <c r="A62" s="270" t="s">
        <v>1081</v>
      </c>
      <c r="B62" s="270"/>
      <c r="C62" s="270"/>
    </row>
    <row r="63" spans="1:24" x14ac:dyDescent="0.2">
      <c r="A63" s="270" t="s">
        <v>1082</v>
      </c>
      <c r="B63" s="270"/>
      <c r="C63" s="270"/>
    </row>
    <row r="64" spans="1:24" x14ac:dyDescent="0.2">
      <c r="A64" s="13"/>
      <c r="C64" s="7"/>
      <c r="E64"/>
      <c r="I64"/>
    </row>
    <row r="65" spans="1:9" x14ac:dyDescent="0.2">
      <c r="A65" s="13"/>
      <c r="C65" s="7"/>
      <c r="E65"/>
      <c r="I65"/>
    </row>
    <row r="66" spans="1:9" x14ac:dyDescent="0.2">
      <c r="A66" s="13"/>
      <c r="C66" s="7"/>
      <c r="E66"/>
      <c r="I66"/>
    </row>
    <row r="67" spans="1:9" x14ac:dyDescent="0.2">
      <c r="A67" s="13"/>
      <c r="C67" s="7"/>
      <c r="E67"/>
      <c r="I67"/>
    </row>
    <row r="68" spans="1:9" x14ac:dyDescent="0.2">
      <c r="A68" s="13"/>
      <c r="C68" s="7"/>
      <c r="E68"/>
      <c r="I68"/>
    </row>
    <row r="69" spans="1:9" x14ac:dyDescent="0.2">
      <c r="A69" s="13"/>
    </row>
    <row r="70" spans="1:9" x14ac:dyDescent="0.2">
      <c r="A70" s="13"/>
    </row>
    <row r="71" spans="1:9" x14ac:dyDescent="0.2">
      <c r="A71" s="13"/>
    </row>
  </sheetData>
  <mergeCells count="21">
    <mergeCell ref="I9:I10"/>
    <mergeCell ref="A35:I35"/>
    <mergeCell ref="A11:I11"/>
    <mergeCell ref="A12:I12"/>
    <mergeCell ref="A13:I13"/>
    <mergeCell ref="A33:I33"/>
    <mergeCell ref="A34:I34"/>
    <mergeCell ref="A7:H7"/>
    <mergeCell ref="A63:C63"/>
    <mergeCell ref="A57:B57"/>
    <mergeCell ref="A59:C59"/>
    <mergeCell ref="A60:C60"/>
    <mergeCell ref="A61:C61"/>
    <mergeCell ref="A62:C62"/>
    <mergeCell ref="E9:E10"/>
    <mergeCell ref="F9:F10"/>
    <mergeCell ref="G9:H9"/>
    <mergeCell ref="A9:A10"/>
    <mergeCell ref="B9:B10"/>
    <mergeCell ref="C9:C10"/>
    <mergeCell ref="D9:D10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01"/>
  <sheetViews>
    <sheetView zoomScale="74" zoomScaleNormal="74" workbookViewId="0">
      <selection activeCell="Y199" sqref="Y199"/>
    </sheetView>
  </sheetViews>
  <sheetFormatPr defaultColWidth="9.140625" defaultRowHeight="12.75" x14ac:dyDescent="0.2"/>
  <cols>
    <col min="1" max="1" width="6" style="1" customWidth="1"/>
    <col min="2" max="2" width="9.140625" style="1"/>
    <col min="3" max="3" width="38.7109375" style="1" customWidth="1"/>
    <col min="4" max="4" width="20.5703125" style="1" customWidth="1"/>
    <col min="5" max="5" width="15.85546875" style="9" customWidth="1"/>
    <col min="6" max="6" width="16.140625" style="1" customWidth="1"/>
    <col min="7" max="7" width="15.28515625" style="1" customWidth="1"/>
    <col min="8" max="8" width="13.140625" style="1" customWidth="1"/>
    <col min="9" max="9" width="31.5703125" style="5" customWidth="1"/>
    <col min="10" max="10" width="14.140625" style="1" customWidth="1"/>
    <col min="11" max="14" width="9.140625" style="1"/>
    <col min="15" max="15" width="13.5703125" style="1" customWidth="1"/>
    <col min="16" max="16384" width="9.140625" style="1"/>
  </cols>
  <sheetData>
    <row r="1" spans="1:33" ht="15.75" x14ac:dyDescent="0.25">
      <c r="A1" s="29"/>
      <c r="B1" s="29"/>
      <c r="C1" s="29"/>
      <c r="D1" s="29"/>
      <c r="E1" s="30" t="s">
        <v>1315</v>
      </c>
      <c r="F1" s="29"/>
      <c r="G1" s="29"/>
      <c r="H1" s="29"/>
      <c r="I1" s="3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15.75" x14ac:dyDescent="0.25">
      <c r="A2" s="29"/>
      <c r="B2" s="29"/>
      <c r="C2" s="29"/>
      <c r="D2" s="29"/>
      <c r="E2" s="30" t="s">
        <v>388</v>
      </c>
      <c r="F2" s="29"/>
      <c r="G2" s="29"/>
      <c r="H2" s="29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15.75" x14ac:dyDescent="0.25">
      <c r="A3" s="29"/>
      <c r="B3" s="29"/>
      <c r="C3" s="29"/>
      <c r="D3" s="29"/>
      <c r="E3" s="30" t="s">
        <v>1344</v>
      </c>
      <c r="F3" s="29"/>
      <c r="G3" s="29"/>
      <c r="H3" s="29"/>
      <c r="I3" s="31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15.75" x14ac:dyDescent="0.25">
      <c r="A4" s="29"/>
      <c r="B4" s="29"/>
      <c r="C4" s="29"/>
      <c r="D4" s="29"/>
      <c r="E4" s="30" t="s">
        <v>2745</v>
      </c>
      <c r="F4" s="29"/>
      <c r="G4" s="29"/>
      <c r="H4" s="29"/>
      <c r="I4" s="31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15.75" x14ac:dyDescent="0.25">
      <c r="A5" s="29"/>
      <c r="B5" s="29"/>
      <c r="C5" s="29"/>
      <c r="D5" s="29"/>
      <c r="E5" s="30" t="s">
        <v>1955</v>
      </c>
      <c r="F5" s="29"/>
      <c r="G5" s="29"/>
      <c r="H5" s="29"/>
      <c r="I5" s="31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1" customHeight="1" x14ac:dyDescent="0.25">
      <c r="A6" s="29"/>
      <c r="B6" s="29"/>
      <c r="C6" s="29"/>
      <c r="D6" s="29"/>
      <c r="E6" s="30"/>
      <c r="F6" s="29"/>
      <c r="G6" s="29"/>
      <c r="H6" s="29"/>
      <c r="I6" s="31" t="s">
        <v>1990</v>
      </c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5.75" x14ac:dyDescent="0.25">
      <c r="A7" s="276" t="s">
        <v>2640</v>
      </c>
      <c r="B7" s="276"/>
      <c r="C7" s="276"/>
      <c r="D7" s="276"/>
      <c r="E7" s="276"/>
      <c r="F7" s="276"/>
      <c r="G7" s="276"/>
      <c r="H7" s="276"/>
      <c r="I7" s="32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16.5" thickBot="1" x14ac:dyDescent="0.3">
      <c r="A8" s="29"/>
      <c r="B8" s="29"/>
      <c r="C8" s="29"/>
      <c r="D8" s="29"/>
      <c r="E8" s="30"/>
      <c r="F8" s="29"/>
      <c r="G8" s="29"/>
      <c r="H8" s="29"/>
      <c r="I8" s="31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43.5" customHeight="1" x14ac:dyDescent="0.25">
      <c r="A9" s="286" t="s">
        <v>964</v>
      </c>
      <c r="B9" s="288" t="s">
        <v>625</v>
      </c>
      <c r="C9" s="289" t="s">
        <v>1087</v>
      </c>
      <c r="D9" s="282" t="s">
        <v>1088</v>
      </c>
      <c r="E9" s="284" t="s">
        <v>1089</v>
      </c>
      <c r="F9" s="277" t="s">
        <v>199</v>
      </c>
      <c r="G9" s="277" t="s">
        <v>175</v>
      </c>
      <c r="H9" s="277"/>
      <c r="I9" s="296" t="s">
        <v>1490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31.5" x14ac:dyDescent="0.25">
      <c r="A10" s="287"/>
      <c r="B10" s="283"/>
      <c r="C10" s="278"/>
      <c r="D10" s="283"/>
      <c r="E10" s="285"/>
      <c r="F10" s="278"/>
      <c r="G10" s="33" t="s">
        <v>900</v>
      </c>
      <c r="H10" s="33" t="s">
        <v>955</v>
      </c>
      <c r="I10" s="297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15.75" x14ac:dyDescent="0.25">
      <c r="A11" s="280"/>
      <c r="B11" s="281"/>
      <c r="C11" s="281"/>
      <c r="D11" s="281"/>
      <c r="E11" s="281"/>
      <c r="F11" s="281"/>
      <c r="G11" s="281"/>
      <c r="H11" s="281"/>
      <c r="I11" s="34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</row>
    <row r="12" spans="1:33" ht="30" customHeight="1" x14ac:dyDescent="0.25">
      <c r="A12" s="290" t="s">
        <v>2639</v>
      </c>
      <c r="B12" s="291"/>
      <c r="C12" s="291"/>
      <c r="D12" s="291"/>
      <c r="E12" s="291"/>
      <c r="F12" s="291"/>
      <c r="G12" s="291"/>
      <c r="H12" s="291"/>
      <c r="I12" s="83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15.75" x14ac:dyDescent="0.25">
      <c r="A13" s="292"/>
      <c r="B13" s="293"/>
      <c r="C13" s="293"/>
      <c r="D13" s="293"/>
      <c r="E13" s="293"/>
      <c r="F13" s="293"/>
      <c r="G13" s="293"/>
      <c r="H13" s="293"/>
      <c r="I13" s="81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33" customHeight="1" x14ac:dyDescent="0.25">
      <c r="A14" s="77">
        <v>1</v>
      </c>
      <c r="B14" s="78" t="s">
        <v>626</v>
      </c>
      <c r="C14" s="78" t="s">
        <v>2637</v>
      </c>
      <c r="D14" s="78" t="s">
        <v>2161</v>
      </c>
      <c r="E14" s="84">
        <v>4</v>
      </c>
      <c r="F14" s="85">
        <v>1490</v>
      </c>
      <c r="G14" s="85">
        <v>1490</v>
      </c>
      <c r="H14" s="78"/>
      <c r="I14" s="81" t="s">
        <v>1529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29"/>
      <c r="Y14" s="29"/>
      <c r="Z14" s="29"/>
      <c r="AA14" s="29"/>
      <c r="AB14" s="29"/>
      <c r="AC14" s="29"/>
      <c r="AD14" s="29"/>
      <c r="AE14" s="29"/>
      <c r="AF14" s="29"/>
      <c r="AG14" s="29"/>
    </row>
    <row r="15" spans="1:33" ht="32.25" customHeight="1" x14ac:dyDescent="0.25">
      <c r="A15" s="77">
        <v>2</v>
      </c>
      <c r="B15" s="78" t="s">
        <v>627</v>
      </c>
      <c r="C15" s="78" t="s">
        <v>628</v>
      </c>
      <c r="D15" s="78" t="s">
        <v>2154</v>
      </c>
      <c r="E15" s="84" t="s">
        <v>2315</v>
      </c>
      <c r="F15" s="78">
        <v>150</v>
      </c>
      <c r="G15" s="78">
        <v>150</v>
      </c>
      <c r="H15" s="78"/>
      <c r="I15" s="81" t="s">
        <v>2512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29"/>
      <c r="Y15" s="29"/>
      <c r="Z15" s="29"/>
      <c r="AA15" s="29"/>
      <c r="AB15" s="29"/>
      <c r="AC15" s="29"/>
      <c r="AD15" s="29"/>
      <c r="AE15" s="29"/>
      <c r="AF15" s="29"/>
      <c r="AG15" s="29"/>
    </row>
    <row r="16" spans="1:33" ht="33.75" customHeight="1" x14ac:dyDescent="0.25">
      <c r="A16" s="77">
        <v>3</v>
      </c>
      <c r="B16" s="78" t="s">
        <v>629</v>
      </c>
      <c r="C16" s="78" t="s">
        <v>630</v>
      </c>
      <c r="D16" s="78" t="s">
        <v>2161</v>
      </c>
      <c r="E16" s="84">
        <v>4</v>
      </c>
      <c r="F16" s="78">
        <v>1081</v>
      </c>
      <c r="G16" s="78">
        <v>1081</v>
      </c>
      <c r="H16" s="78"/>
      <c r="I16" s="81" t="s">
        <v>1548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29"/>
      <c r="Y16" s="29"/>
      <c r="Z16" s="29"/>
      <c r="AA16" s="29"/>
      <c r="AB16" s="29"/>
      <c r="AC16" s="29"/>
      <c r="AD16" s="29"/>
      <c r="AE16" s="29"/>
      <c r="AF16" s="29"/>
      <c r="AG16" s="29"/>
    </row>
    <row r="17" spans="1:33" ht="33.75" customHeight="1" x14ac:dyDescent="0.25">
      <c r="A17" s="77">
        <v>4</v>
      </c>
      <c r="B17" s="78" t="s">
        <v>631</v>
      </c>
      <c r="C17" s="78" t="s">
        <v>636</v>
      </c>
      <c r="D17" s="78" t="s">
        <v>2154</v>
      </c>
      <c r="E17" s="84" t="s">
        <v>2089</v>
      </c>
      <c r="F17" s="78">
        <v>624</v>
      </c>
      <c r="G17" s="78">
        <v>624</v>
      </c>
      <c r="H17" s="78"/>
      <c r="I17" s="81" t="s">
        <v>2044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9"/>
      <c r="Y17" s="29"/>
      <c r="Z17" s="29"/>
      <c r="AA17" s="29"/>
      <c r="AB17" s="29"/>
      <c r="AC17" s="29"/>
      <c r="AD17" s="29"/>
      <c r="AE17" s="29"/>
      <c r="AF17" s="29"/>
      <c r="AG17" s="29"/>
    </row>
    <row r="18" spans="1:33" ht="36" customHeight="1" x14ac:dyDescent="0.25">
      <c r="A18" s="77">
        <v>5</v>
      </c>
      <c r="B18" s="78" t="s">
        <v>637</v>
      </c>
      <c r="C18" s="78" t="s">
        <v>638</v>
      </c>
      <c r="D18" s="78" t="s">
        <v>2161</v>
      </c>
      <c r="E18" s="84">
        <v>12</v>
      </c>
      <c r="F18" s="78">
        <v>1864</v>
      </c>
      <c r="G18" s="78">
        <v>1864</v>
      </c>
      <c r="H18" s="78"/>
      <c r="I18" s="86" t="s">
        <v>1494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29"/>
      <c r="Y18" s="29"/>
      <c r="Z18" s="29"/>
      <c r="AA18" s="29"/>
      <c r="AB18" s="29"/>
      <c r="AC18" s="29"/>
      <c r="AD18" s="29"/>
      <c r="AE18" s="29"/>
      <c r="AF18" s="29"/>
      <c r="AG18" s="29"/>
    </row>
    <row r="19" spans="1:33" ht="34.5" customHeight="1" x14ac:dyDescent="0.25">
      <c r="A19" s="77">
        <v>6</v>
      </c>
      <c r="B19" s="78" t="s">
        <v>639</v>
      </c>
      <c r="C19" s="78" t="s">
        <v>640</v>
      </c>
      <c r="D19" s="87" t="s">
        <v>2170</v>
      </c>
      <c r="E19" s="84">
        <v>4</v>
      </c>
      <c r="F19" s="78">
        <v>1166</v>
      </c>
      <c r="G19" s="78">
        <v>1166</v>
      </c>
      <c r="H19" s="78"/>
      <c r="I19" s="81" t="s">
        <v>1799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29"/>
      <c r="Y19" s="29"/>
      <c r="Z19" s="29"/>
      <c r="AA19" s="29"/>
      <c r="AB19" s="29"/>
      <c r="AC19" s="29"/>
      <c r="AD19" s="29"/>
      <c r="AE19" s="29"/>
      <c r="AF19" s="29"/>
      <c r="AG19" s="29"/>
    </row>
    <row r="20" spans="1:33" ht="33" customHeight="1" x14ac:dyDescent="0.25">
      <c r="A20" s="77">
        <v>7</v>
      </c>
      <c r="B20" s="78" t="s">
        <v>641</v>
      </c>
      <c r="C20" s="78" t="s">
        <v>642</v>
      </c>
      <c r="D20" s="78" t="s">
        <v>2161</v>
      </c>
      <c r="E20" s="84">
        <v>4</v>
      </c>
      <c r="F20" s="78">
        <v>1706</v>
      </c>
      <c r="G20" s="78">
        <v>1706</v>
      </c>
      <c r="H20" s="78"/>
      <c r="I20" s="81" t="s">
        <v>1508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29"/>
      <c r="Y20" s="29"/>
      <c r="Z20" s="29"/>
      <c r="AA20" s="29"/>
      <c r="AB20" s="29"/>
      <c r="AC20" s="29"/>
      <c r="AD20" s="29"/>
      <c r="AE20" s="29"/>
      <c r="AF20" s="29"/>
      <c r="AG20" s="29"/>
    </row>
    <row r="21" spans="1:33" ht="30.75" customHeight="1" x14ac:dyDescent="0.25">
      <c r="A21" s="77">
        <v>8</v>
      </c>
      <c r="B21" s="78" t="s">
        <v>643</v>
      </c>
      <c r="C21" s="78" t="s">
        <v>644</v>
      </c>
      <c r="D21" s="78" t="s">
        <v>2161</v>
      </c>
      <c r="E21" s="84">
        <v>6</v>
      </c>
      <c r="F21" s="78">
        <v>2108</v>
      </c>
      <c r="G21" s="78">
        <v>2108</v>
      </c>
      <c r="H21" s="78"/>
      <c r="I21" s="81" t="s">
        <v>1501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29"/>
      <c r="Y21" s="29"/>
      <c r="Z21" s="29"/>
      <c r="AA21" s="29"/>
      <c r="AB21" s="29"/>
      <c r="AC21" s="29"/>
      <c r="AD21" s="29"/>
      <c r="AE21" s="29"/>
      <c r="AF21" s="29"/>
      <c r="AG21" s="29"/>
    </row>
    <row r="22" spans="1:33" ht="15.75" x14ac:dyDescent="0.25">
      <c r="A22" s="77">
        <v>9</v>
      </c>
      <c r="B22" s="78" t="s">
        <v>645</v>
      </c>
      <c r="C22" s="78" t="s">
        <v>646</v>
      </c>
      <c r="D22" s="87" t="s">
        <v>2170</v>
      </c>
      <c r="E22" s="84">
        <v>6</v>
      </c>
      <c r="F22" s="78">
        <v>2591</v>
      </c>
      <c r="G22" s="78">
        <v>2591</v>
      </c>
      <c r="H22" s="78"/>
      <c r="I22" s="81" t="s">
        <v>1788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29"/>
      <c r="Y22" s="29"/>
      <c r="Z22" s="29"/>
      <c r="AA22" s="29"/>
      <c r="AB22" s="29"/>
      <c r="AC22" s="29"/>
      <c r="AD22" s="29"/>
      <c r="AE22" s="29"/>
      <c r="AF22" s="29"/>
      <c r="AG22" s="29"/>
    </row>
    <row r="23" spans="1:33" ht="25.5" customHeight="1" x14ac:dyDescent="0.25">
      <c r="A23" s="77">
        <v>10</v>
      </c>
      <c r="B23" s="78" t="s">
        <v>647</v>
      </c>
      <c r="C23" s="78" t="s">
        <v>648</v>
      </c>
      <c r="D23" s="87" t="s">
        <v>2170</v>
      </c>
      <c r="E23" s="84">
        <v>16</v>
      </c>
      <c r="F23" s="78">
        <v>1060</v>
      </c>
      <c r="G23" s="78">
        <v>1060</v>
      </c>
      <c r="H23" s="78"/>
      <c r="I23" s="81" t="s">
        <v>2046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29"/>
      <c r="Y23" s="29"/>
      <c r="Z23" s="29"/>
      <c r="AA23" s="29"/>
      <c r="AB23" s="29"/>
      <c r="AC23" s="29"/>
      <c r="AD23" s="29"/>
      <c r="AE23" s="29"/>
      <c r="AF23" s="29"/>
      <c r="AG23" s="29"/>
    </row>
    <row r="24" spans="1:33" ht="28.5" customHeight="1" x14ac:dyDescent="0.25">
      <c r="A24" s="77">
        <v>11</v>
      </c>
      <c r="B24" s="78" t="s">
        <v>649</v>
      </c>
      <c r="C24" s="78" t="s">
        <v>650</v>
      </c>
      <c r="D24" s="87" t="s">
        <v>2161</v>
      </c>
      <c r="E24" s="84">
        <v>8</v>
      </c>
      <c r="F24" s="78">
        <v>1953</v>
      </c>
      <c r="G24" s="78">
        <v>1953</v>
      </c>
      <c r="H24" s="78"/>
      <c r="I24" s="81" t="s">
        <v>2634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29"/>
      <c r="Y24" s="29"/>
      <c r="Z24" s="29"/>
      <c r="AA24" s="29"/>
      <c r="AB24" s="29"/>
      <c r="AC24" s="29"/>
      <c r="AD24" s="29"/>
      <c r="AE24" s="29"/>
      <c r="AF24" s="29"/>
      <c r="AG24" s="29"/>
    </row>
    <row r="25" spans="1:33" ht="30.75" customHeight="1" x14ac:dyDescent="0.25">
      <c r="A25" s="77">
        <v>12</v>
      </c>
      <c r="B25" s="78" t="s">
        <v>651</v>
      </c>
      <c r="C25" s="78" t="s">
        <v>652</v>
      </c>
      <c r="D25" s="78" t="s">
        <v>2160</v>
      </c>
      <c r="E25" s="84">
        <v>6</v>
      </c>
      <c r="F25" s="78">
        <v>2001</v>
      </c>
      <c r="G25" s="78">
        <v>2001</v>
      </c>
      <c r="H25" s="78"/>
      <c r="I25" s="81" t="s">
        <v>1536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29"/>
      <c r="Y25" s="29"/>
      <c r="Z25" s="29"/>
      <c r="AA25" s="29"/>
      <c r="AB25" s="29"/>
      <c r="AC25" s="29"/>
      <c r="AD25" s="29"/>
      <c r="AE25" s="29"/>
      <c r="AF25" s="29"/>
      <c r="AG25" s="29"/>
    </row>
    <row r="26" spans="1:33" ht="35.25" customHeight="1" x14ac:dyDescent="0.25">
      <c r="A26" s="77">
        <v>13</v>
      </c>
      <c r="B26" s="78" t="s">
        <v>653</v>
      </c>
      <c r="C26" s="85" t="s">
        <v>1451</v>
      </c>
      <c r="D26" s="87" t="s">
        <v>2170</v>
      </c>
      <c r="E26" s="84">
        <v>5</v>
      </c>
      <c r="F26" s="85">
        <v>694</v>
      </c>
      <c r="G26" s="85">
        <v>694</v>
      </c>
      <c r="H26" s="78"/>
      <c r="I26" s="81" t="s">
        <v>1970</v>
      </c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spans="1:33" ht="38.25" customHeight="1" x14ac:dyDescent="0.25">
      <c r="A27" s="77">
        <v>14</v>
      </c>
      <c r="B27" s="78" t="s">
        <v>654</v>
      </c>
      <c r="C27" s="85" t="s">
        <v>1452</v>
      </c>
      <c r="D27" s="78" t="s">
        <v>2175</v>
      </c>
      <c r="E27" s="84">
        <v>3</v>
      </c>
      <c r="F27" s="78">
        <v>384</v>
      </c>
      <c r="G27" s="78">
        <v>384</v>
      </c>
      <c r="H27" s="78"/>
      <c r="I27" s="81" t="s">
        <v>1806</v>
      </c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spans="1:33" ht="26.25" customHeight="1" x14ac:dyDescent="0.25">
      <c r="A28" s="77"/>
      <c r="B28" s="82"/>
      <c r="C28" s="78"/>
      <c r="D28" s="78"/>
      <c r="E28" s="84"/>
      <c r="F28" s="82">
        <f>SUM(F14:F27)</f>
        <v>18872</v>
      </c>
      <c r="G28" s="82">
        <f>SUM(G14:G27)</f>
        <v>18872</v>
      </c>
      <c r="H28" s="82">
        <v>0</v>
      </c>
      <c r="I28" s="83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spans="1:33" ht="15.75" x14ac:dyDescent="0.25">
      <c r="A29" s="298"/>
      <c r="B29" s="299"/>
      <c r="C29" s="299"/>
      <c r="D29" s="299"/>
      <c r="E29" s="299"/>
      <c r="F29" s="299"/>
      <c r="G29" s="299"/>
      <c r="H29" s="299"/>
      <c r="I29" s="300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spans="1:33" ht="27.75" customHeight="1" x14ac:dyDescent="0.25">
      <c r="A30" s="301" t="s">
        <v>655</v>
      </c>
      <c r="B30" s="302"/>
      <c r="C30" s="302"/>
      <c r="D30" s="302"/>
      <c r="E30" s="302"/>
      <c r="F30" s="302"/>
      <c r="G30" s="302"/>
      <c r="H30" s="302"/>
      <c r="I30" s="303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ht="15.75" x14ac:dyDescent="0.25">
      <c r="A31" s="298"/>
      <c r="B31" s="299"/>
      <c r="C31" s="299"/>
      <c r="D31" s="299"/>
      <c r="E31" s="299"/>
      <c r="F31" s="299"/>
      <c r="G31" s="299"/>
      <c r="H31" s="299"/>
      <c r="I31" s="300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ht="29.25" customHeight="1" x14ac:dyDescent="0.25">
      <c r="A32" s="77">
        <v>15</v>
      </c>
      <c r="B32" s="78" t="s">
        <v>656</v>
      </c>
      <c r="C32" s="79" t="s">
        <v>657</v>
      </c>
      <c r="D32" s="79" t="s">
        <v>2161</v>
      </c>
      <c r="E32" s="80">
        <v>5</v>
      </c>
      <c r="F32" s="79">
        <v>900</v>
      </c>
      <c r="G32" s="79">
        <v>900</v>
      </c>
      <c r="H32" s="78"/>
      <c r="I32" s="81" t="s">
        <v>1804</v>
      </c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29"/>
      <c r="Y32" s="29"/>
      <c r="Z32" s="29"/>
      <c r="AA32" s="29"/>
      <c r="AB32" s="29"/>
      <c r="AC32" s="29"/>
      <c r="AD32" s="29"/>
      <c r="AE32" s="29"/>
      <c r="AF32" s="29"/>
      <c r="AG32" s="29"/>
    </row>
    <row r="33" spans="1:33" ht="32.25" customHeight="1" x14ac:dyDescent="0.25">
      <c r="A33" s="77">
        <v>16</v>
      </c>
      <c r="B33" s="78" t="s">
        <v>658</v>
      </c>
      <c r="C33" s="79" t="s">
        <v>659</v>
      </c>
      <c r="D33" s="79" t="s">
        <v>2161</v>
      </c>
      <c r="E33" s="80" t="s">
        <v>2218</v>
      </c>
      <c r="F33" s="79">
        <v>946</v>
      </c>
      <c r="G33" s="79">
        <v>946</v>
      </c>
      <c r="H33" s="78"/>
      <c r="I33" s="81" t="s">
        <v>1547</v>
      </c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spans="1:33" ht="30.75" customHeight="1" x14ac:dyDescent="0.25">
      <c r="A34" s="77">
        <v>17</v>
      </c>
      <c r="B34" s="78" t="s">
        <v>660</v>
      </c>
      <c r="C34" s="79" t="s">
        <v>661</v>
      </c>
      <c r="D34" s="79" t="s">
        <v>2161</v>
      </c>
      <c r="E34" s="80">
        <v>6</v>
      </c>
      <c r="F34" s="79">
        <v>354</v>
      </c>
      <c r="G34" s="79">
        <v>354</v>
      </c>
      <c r="H34" s="78"/>
      <c r="I34" s="81" t="s">
        <v>1971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spans="1:33" ht="27" customHeight="1" x14ac:dyDescent="0.25">
      <c r="A35" s="77">
        <v>18</v>
      </c>
      <c r="B35" s="78" t="s">
        <v>662</v>
      </c>
      <c r="C35" s="79" t="s">
        <v>663</v>
      </c>
      <c r="D35" s="79" t="s">
        <v>2161</v>
      </c>
      <c r="E35" s="80">
        <v>4</v>
      </c>
      <c r="F35" s="79">
        <v>145</v>
      </c>
      <c r="G35" s="79">
        <v>145</v>
      </c>
      <c r="H35" s="78"/>
      <c r="I35" s="88" t="s">
        <v>2702</v>
      </c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spans="1:33" ht="31.5" customHeight="1" x14ac:dyDescent="0.25">
      <c r="A36" s="77">
        <v>19</v>
      </c>
      <c r="B36" s="78" t="s">
        <v>664</v>
      </c>
      <c r="C36" s="79" t="s">
        <v>665</v>
      </c>
      <c r="D36" s="79" t="s">
        <v>2161</v>
      </c>
      <c r="E36" s="80" t="s">
        <v>2218</v>
      </c>
      <c r="F36" s="79">
        <v>581</v>
      </c>
      <c r="G36" s="79">
        <v>581</v>
      </c>
      <c r="H36" s="78"/>
      <c r="I36" s="81" t="s">
        <v>1777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spans="1:33" ht="28.5" customHeight="1" x14ac:dyDescent="0.25">
      <c r="A37" s="77">
        <v>20</v>
      </c>
      <c r="B37" s="78" t="s">
        <v>666</v>
      </c>
      <c r="C37" s="79" t="s">
        <v>667</v>
      </c>
      <c r="D37" s="79" t="s">
        <v>2161</v>
      </c>
      <c r="E37" s="80">
        <v>4</v>
      </c>
      <c r="F37" s="79">
        <v>286</v>
      </c>
      <c r="G37" s="79">
        <v>286</v>
      </c>
      <c r="H37" s="78"/>
      <c r="I37" s="81" t="s">
        <v>1807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spans="1:33" ht="33" customHeight="1" x14ac:dyDescent="0.25">
      <c r="A38" s="77">
        <v>21</v>
      </c>
      <c r="B38" s="78" t="s">
        <v>668</v>
      </c>
      <c r="C38" s="79" t="s">
        <v>669</v>
      </c>
      <c r="D38" s="79" t="s">
        <v>2161</v>
      </c>
      <c r="E38" s="80" t="s">
        <v>2090</v>
      </c>
      <c r="F38" s="79">
        <v>525</v>
      </c>
      <c r="G38" s="79">
        <v>525</v>
      </c>
      <c r="H38" s="78"/>
      <c r="I38" s="81" t="s">
        <v>1810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29"/>
      <c r="Y38" s="29"/>
      <c r="Z38" s="29"/>
      <c r="AA38" s="29"/>
      <c r="AB38" s="29"/>
      <c r="AC38" s="29"/>
      <c r="AD38" s="29"/>
      <c r="AE38" s="29"/>
      <c r="AF38" s="29"/>
      <c r="AG38" s="29"/>
    </row>
    <row r="39" spans="1:33" ht="31.5" customHeight="1" x14ac:dyDescent="0.25">
      <c r="A39" s="77">
        <v>22</v>
      </c>
      <c r="B39" s="78" t="s">
        <v>670</v>
      </c>
      <c r="C39" s="79" t="s">
        <v>671</v>
      </c>
      <c r="D39" s="79" t="s">
        <v>2161</v>
      </c>
      <c r="E39" s="80" t="s">
        <v>2303</v>
      </c>
      <c r="F39" s="79">
        <v>241</v>
      </c>
      <c r="G39" s="79">
        <v>241</v>
      </c>
      <c r="H39" s="78"/>
      <c r="I39" s="81" t="s">
        <v>1776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33" ht="31.5" customHeight="1" x14ac:dyDescent="0.25">
      <c r="A40" s="77">
        <v>23</v>
      </c>
      <c r="B40" s="78" t="s">
        <v>672</v>
      </c>
      <c r="C40" s="79" t="s">
        <v>673</v>
      </c>
      <c r="D40" s="79" t="s">
        <v>2161</v>
      </c>
      <c r="E40" s="80">
        <v>5</v>
      </c>
      <c r="F40" s="79">
        <v>310</v>
      </c>
      <c r="G40" s="79">
        <v>310</v>
      </c>
      <c r="H40" s="78"/>
      <c r="I40" s="81" t="s">
        <v>2513</v>
      </c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1:33" ht="28.5" customHeight="1" x14ac:dyDescent="0.25">
      <c r="A41" s="77">
        <v>24</v>
      </c>
      <c r="B41" s="78" t="s">
        <v>674</v>
      </c>
      <c r="C41" s="79" t="s">
        <v>675</v>
      </c>
      <c r="D41" s="79" t="s">
        <v>2161</v>
      </c>
      <c r="E41" s="80" t="s">
        <v>2218</v>
      </c>
      <c r="F41" s="79">
        <v>453</v>
      </c>
      <c r="G41" s="79">
        <v>453</v>
      </c>
      <c r="H41" s="78"/>
      <c r="I41" s="81" t="s">
        <v>1787</v>
      </c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1:33" ht="32.25" customHeight="1" x14ac:dyDescent="0.25">
      <c r="A42" s="77">
        <v>25</v>
      </c>
      <c r="B42" s="78" t="s">
        <v>676</v>
      </c>
      <c r="C42" s="79" t="s">
        <v>677</v>
      </c>
      <c r="D42" s="79" t="s">
        <v>2161</v>
      </c>
      <c r="E42" s="80" t="s">
        <v>2124</v>
      </c>
      <c r="F42" s="79">
        <v>461</v>
      </c>
      <c r="G42" s="79">
        <v>461</v>
      </c>
      <c r="H42" s="78"/>
      <c r="I42" s="81" t="s">
        <v>1784</v>
      </c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1:33" ht="29.25" customHeight="1" x14ac:dyDescent="0.25">
      <c r="A43" s="77">
        <v>26</v>
      </c>
      <c r="B43" s="78" t="s">
        <v>678</v>
      </c>
      <c r="C43" s="79" t="s">
        <v>679</v>
      </c>
      <c r="D43" s="79" t="s">
        <v>2160</v>
      </c>
      <c r="E43" s="80" t="s">
        <v>2300</v>
      </c>
      <c r="F43" s="89">
        <v>1216</v>
      </c>
      <c r="G43" s="89">
        <v>1216</v>
      </c>
      <c r="H43" s="78"/>
      <c r="I43" s="81" t="s">
        <v>1517</v>
      </c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1:33" ht="33" customHeight="1" x14ac:dyDescent="0.25">
      <c r="A44" s="77">
        <v>27</v>
      </c>
      <c r="B44" s="78" t="s">
        <v>680</v>
      </c>
      <c r="C44" s="79" t="s">
        <v>681</v>
      </c>
      <c r="D44" s="79" t="s">
        <v>2161</v>
      </c>
      <c r="E44" s="80">
        <v>4</v>
      </c>
      <c r="F44" s="79">
        <v>1020</v>
      </c>
      <c r="G44" s="79">
        <v>1020</v>
      </c>
      <c r="H44" s="78"/>
      <c r="I44" s="81" t="s">
        <v>2719</v>
      </c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1:33" ht="35.25" customHeight="1" x14ac:dyDescent="0.25">
      <c r="A45" s="77">
        <v>28</v>
      </c>
      <c r="B45" s="78" t="s">
        <v>682</v>
      </c>
      <c r="C45" s="79" t="s">
        <v>683</v>
      </c>
      <c r="D45" s="79" t="s">
        <v>2170</v>
      </c>
      <c r="E45" s="80">
        <v>4</v>
      </c>
      <c r="F45" s="79">
        <v>823</v>
      </c>
      <c r="G45" s="79">
        <v>823</v>
      </c>
      <c r="H45" s="78"/>
      <c r="I45" s="81" t="s">
        <v>1972</v>
      </c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3" ht="32.25" customHeight="1" x14ac:dyDescent="0.25">
      <c r="A46" s="77">
        <v>29</v>
      </c>
      <c r="B46" s="78" t="s">
        <v>684</v>
      </c>
      <c r="C46" s="79" t="s">
        <v>685</v>
      </c>
      <c r="D46" s="79" t="s">
        <v>2161</v>
      </c>
      <c r="E46" s="80" t="s">
        <v>2218</v>
      </c>
      <c r="F46" s="79">
        <v>1504</v>
      </c>
      <c r="G46" s="79">
        <v>1504</v>
      </c>
      <c r="H46" s="78"/>
      <c r="I46" s="86" t="s">
        <v>1498</v>
      </c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3" ht="69" customHeight="1" x14ac:dyDescent="0.25">
      <c r="A47" s="77">
        <v>30</v>
      </c>
      <c r="B47" s="78" t="s">
        <v>686</v>
      </c>
      <c r="C47" s="79" t="s">
        <v>687</v>
      </c>
      <c r="D47" s="79" t="s">
        <v>2170</v>
      </c>
      <c r="E47" s="80" t="s">
        <v>2091</v>
      </c>
      <c r="F47" s="79">
        <v>1460</v>
      </c>
      <c r="G47" s="79">
        <v>1460</v>
      </c>
      <c r="H47" s="78"/>
      <c r="I47" s="81" t="s">
        <v>2695</v>
      </c>
      <c r="J47" s="90"/>
      <c r="K47" s="68"/>
      <c r="L47" s="68"/>
      <c r="M47" s="68"/>
      <c r="N47" s="91"/>
      <c r="O47" s="68"/>
      <c r="P47" s="68"/>
      <c r="Q47" s="68"/>
      <c r="R47" s="68"/>
      <c r="S47" s="68"/>
      <c r="T47" s="68"/>
      <c r="U47" s="68"/>
      <c r="V47" s="68"/>
      <c r="W47" s="68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ht="29.25" customHeight="1" x14ac:dyDescent="0.25">
      <c r="A48" s="77">
        <v>31</v>
      </c>
      <c r="B48" s="78" t="s">
        <v>688</v>
      </c>
      <c r="C48" s="79" t="s">
        <v>689</v>
      </c>
      <c r="D48" s="79" t="s">
        <v>2161</v>
      </c>
      <c r="E48" s="80" t="s">
        <v>2080</v>
      </c>
      <c r="F48" s="79">
        <v>1337</v>
      </c>
      <c r="G48" s="79">
        <v>1337</v>
      </c>
      <c r="H48" s="78"/>
      <c r="I48" s="81" t="s">
        <v>1540</v>
      </c>
      <c r="J48" s="90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1:33" ht="29.25" customHeight="1" x14ac:dyDescent="0.25">
      <c r="A49" s="77">
        <v>32</v>
      </c>
      <c r="B49" s="78" t="s">
        <v>690</v>
      </c>
      <c r="C49" s="79" t="s">
        <v>691</v>
      </c>
      <c r="D49" s="79" t="s">
        <v>2161</v>
      </c>
      <c r="E49" s="80" t="s">
        <v>2149</v>
      </c>
      <c r="F49" s="79">
        <v>356</v>
      </c>
      <c r="G49" s="79">
        <v>356</v>
      </c>
      <c r="H49" s="78"/>
      <c r="I49" s="81" t="s">
        <v>1774</v>
      </c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1:33" ht="15.75" x14ac:dyDescent="0.25">
      <c r="A50" s="77">
        <v>33</v>
      </c>
      <c r="B50" s="78" t="s">
        <v>692</v>
      </c>
      <c r="C50" s="79" t="s">
        <v>693</v>
      </c>
      <c r="D50" s="79" t="s">
        <v>2170</v>
      </c>
      <c r="E50" s="80">
        <v>6</v>
      </c>
      <c r="F50" s="79">
        <v>1293</v>
      </c>
      <c r="G50" s="79">
        <v>1293</v>
      </c>
      <c r="H50" s="78"/>
      <c r="I50" s="81" t="s">
        <v>1523</v>
      </c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1:33" ht="15.75" x14ac:dyDescent="0.25">
      <c r="A51" s="77">
        <v>34</v>
      </c>
      <c r="B51" s="78" t="s">
        <v>694</v>
      </c>
      <c r="C51" s="79" t="s">
        <v>1228</v>
      </c>
      <c r="D51" s="79" t="s">
        <v>2160</v>
      </c>
      <c r="E51" s="80">
        <v>5</v>
      </c>
      <c r="F51" s="79">
        <v>659</v>
      </c>
      <c r="G51" s="79">
        <v>659</v>
      </c>
      <c r="H51" s="78"/>
      <c r="I51" s="88" t="s">
        <v>2638</v>
      </c>
      <c r="J51" s="68"/>
      <c r="K51" s="68"/>
      <c r="L51" s="68"/>
      <c r="M51" s="68"/>
      <c r="N51" s="12"/>
      <c r="O51" s="68"/>
      <c r="P51" s="68"/>
      <c r="Q51" s="68"/>
      <c r="R51" s="68"/>
      <c r="S51" s="68"/>
      <c r="T51" s="68"/>
      <c r="U51" s="68"/>
      <c r="V51" s="68"/>
      <c r="W51" s="68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spans="1:33" ht="47.25" x14ac:dyDescent="0.25">
      <c r="A52" s="77">
        <v>35</v>
      </c>
      <c r="B52" s="78" t="s">
        <v>697</v>
      </c>
      <c r="C52" s="79" t="s">
        <v>698</v>
      </c>
      <c r="D52" s="79" t="s">
        <v>2160</v>
      </c>
      <c r="E52" s="80" t="s">
        <v>2149</v>
      </c>
      <c r="F52" s="79">
        <v>492</v>
      </c>
      <c r="G52" s="79">
        <v>492</v>
      </c>
      <c r="H52" s="78"/>
      <c r="I52" s="85" t="s">
        <v>2514</v>
      </c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1:33" ht="38.25" customHeight="1" x14ac:dyDescent="0.25">
      <c r="A53" s="77">
        <v>36</v>
      </c>
      <c r="B53" s="78" t="s">
        <v>699</v>
      </c>
      <c r="C53" s="79" t="s">
        <v>700</v>
      </c>
      <c r="D53" s="79" t="s">
        <v>2160</v>
      </c>
      <c r="E53" s="80">
        <v>5</v>
      </c>
      <c r="F53" s="79">
        <v>248</v>
      </c>
      <c r="G53" s="79">
        <v>248</v>
      </c>
      <c r="H53" s="78"/>
      <c r="I53" s="81" t="s">
        <v>1973</v>
      </c>
      <c r="J53" s="68"/>
      <c r="K53" s="68"/>
      <c r="L53" s="68"/>
      <c r="M53" s="68"/>
      <c r="N53" s="12"/>
      <c r="O53" s="68"/>
      <c r="P53" s="68"/>
      <c r="Q53" s="68"/>
      <c r="R53" s="68"/>
      <c r="S53" s="68"/>
      <c r="T53" s="68"/>
      <c r="U53" s="68"/>
      <c r="V53" s="68"/>
      <c r="W53" s="68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3" ht="36" customHeight="1" x14ac:dyDescent="0.25">
      <c r="A54" s="77">
        <v>37</v>
      </c>
      <c r="B54" s="78" t="s">
        <v>701</v>
      </c>
      <c r="C54" s="79" t="s">
        <v>702</v>
      </c>
      <c r="D54" s="79" t="s">
        <v>2161</v>
      </c>
      <c r="E54" s="80">
        <v>4</v>
      </c>
      <c r="F54" s="79">
        <v>878</v>
      </c>
      <c r="G54" s="79">
        <v>878</v>
      </c>
      <c r="H54" s="78"/>
      <c r="I54" s="81" t="s">
        <v>1813</v>
      </c>
      <c r="J54" s="68"/>
      <c r="K54" s="68"/>
      <c r="L54" s="68"/>
      <c r="M54" s="68"/>
      <c r="N54" s="12"/>
      <c r="O54" s="68"/>
      <c r="P54" s="68"/>
      <c r="Q54" s="68"/>
      <c r="R54" s="68"/>
      <c r="S54" s="68"/>
      <c r="T54" s="68"/>
      <c r="U54" s="68"/>
      <c r="V54" s="68"/>
      <c r="W54" s="68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1:33" ht="37.5" customHeight="1" x14ac:dyDescent="0.25">
      <c r="A55" s="77">
        <v>38</v>
      </c>
      <c r="B55" s="78" t="s">
        <v>703</v>
      </c>
      <c r="C55" s="79" t="s">
        <v>704</v>
      </c>
      <c r="D55" s="79" t="s">
        <v>2161</v>
      </c>
      <c r="E55" s="80">
        <v>4</v>
      </c>
      <c r="F55" s="79">
        <v>854</v>
      </c>
      <c r="G55" s="79">
        <v>854</v>
      </c>
      <c r="H55" s="78"/>
      <c r="I55" s="81" t="s">
        <v>2515</v>
      </c>
      <c r="J55" s="68"/>
      <c r="K55" s="68"/>
      <c r="L55" s="68"/>
      <c r="M55" s="68"/>
      <c r="N55" s="12"/>
      <c r="O55" s="68"/>
      <c r="P55" s="68"/>
      <c r="Q55" s="68"/>
      <c r="R55" s="68"/>
      <c r="S55" s="68"/>
      <c r="T55" s="68"/>
      <c r="U55" s="68"/>
      <c r="V55" s="68"/>
      <c r="W55" s="68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1:33" ht="36.75" customHeight="1" x14ac:dyDescent="0.25">
      <c r="A56" s="77">
        <v>39</v>
      </c>
      <c r="B56" s="78" t="s">
        <v>705</v>
      </c>
      <c r="C56" s="79" t="s">
        <v>706</v>
      </c>
      <c r="D56" s="79" t="s">
        <v>2161</v>
      </c>
      <c r="E56" s="80" t="s">
        <v>2219</v>
      </c>
      <c r="F56" s="79">
        <v>480</v>
      </c>
      <c r="G56" s="79">
        <v>480</v>
      </c>
      <c r="H56" s="78"/>
      <c r="I56" s="81" t="s">
        <v>2516</v>
      </c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1:33" ht="36" customHeight="1" x14ac:dyDescent="0.25">
      <c r="A57" s="77">
        <v>40</v>
      </c>
      <c r="B57" s="78" t="s">
        <v>707</v>
      </c>
      <c r="C57" s="79" t="s">
        <v>708</v>
      </c>
      <c r="D57" s="79" t="s">
        <v>2161</v>
      </c>
      <c r="E57" s="80">
        <v>5</v>
      </c>
      <c r="F57" s="79">
        <v>929</v>
      </c>
      <c r="G57" s="79">
        <v>929</v>
      </c>
      <c r="H57" s="78"/>
      <c r="I57" s="81" t="s">
        <v>1519</v>
      </c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spans="1:33" ht="33.75" customHeight="1" x14ac:dyDescent="0.25">
      <c r="A58" s="77">
        <v>41</v>
      </c>
      <c r="B58" s="78" t="s">
        <v>709</v>
      </c>
      <c r="C58" s="79" t="s">
        <v>710</v>
      </c>
      <c r="D58" s="79" t="s">
        <v>2161</v>
      </c>
      <c r="E58" s="80">
        <v>4</v>
      </c>
      <c r="F58" s="79">
        <v>386</v>
      </c>
      <c r="G58" s="79">
        <v>386</v>
      </c>
      <c r="H58" s="78"/>
      <c r="I58" s="86" t="s">
        <v>2517</v>
      </c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29"/>
      <c r="Y58" s="29"/>
      <c r="Z58" s="29"/>
      <c r="AA58" s="29"/>
      <c r="AB58" s="29"/>
      <c r="AC58" s="29"/>
      <c r="AD58" s="29"/>
      <c r="AE58" s="29"/>
      <c r="AF58" s="29"/>
      <c r="AG58" s="29"/>
    </row>
    <row r="59" spans="1:33" ht="36.75" customHeight="1" x14ac:dyDescent="0.25">
      <c r="A59" s="77">
        <v>42</v>
      </c>
      <c r="B59" s="78" t="s">
        <v>711</v>
      </c>
      <c r="C59" s="79" t="s">
        <v>712</v>
      </c>
      <c r="D59" s="79" t="s">
        <v>2161</v>
      </c>
      <c r="E59" s="80">
        <v>8</v>
      </c>
      <c r="F59" s="79">
        <v>956</v>
      </c>
      <c r="G59" s="79">
        <v>956</v>
      </c>
      <c r="H59" s="78"/>
      <c r="I59" s="81" t="s">
        <v>2635</v>
      </c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29"/>
      <c r="Y59" s="29"/>
      <c r="Z59" s="29"/>
      <c r="AA59" s="29"/>
      <c r="AB59" s="29"/>
      <c r="AC59" s="29"/>
      <c r="AD59" s="29"/>
      <c r="AE59" s="29"/>
      <c r="AF59" s="29"/>
      <c r="AG59" s="29"/>
    </row>
    <row r="60" spans="1:33" ht="42" customHeight="1" x14ac:dyDescent="0.25">
      <c r="A60" s="77">
        <v>43</v>
      </c>
      <c r="B60" s="78" t="s">
        <v>713</v>
      </c>
      <c r="C60" s="79" t="s">
        <v>714</v>
      </c>
      <c r="D60" s="79" t="s">
        <v>2161</v>
      </c>
      <c r="E60" s="80" t="s">
        <v>2220</v>
      </c>
      <c r="F60" s="79">
        <v>1126</v>
      </c>
      <c r="G60" s="79">
        <v>1126</v>
      </c>
      <c r="H60" s="78"/>
      <c r="I60" s="81" t="s">
        <v>1785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1:33" ht="38.25" customHeight="1" x14ac:dyDescent="0.25">
      <c r="A61" s="77">
        <v>44</v>
      </c>
      <c r="B61" s="78" t="s">
        <v>715</v>
      </c>
      <c r="C61" s="79" t="s">
        <v>716</v>
      </c>
      <c r="D61" s="79" t="s">
        <v>2161</v>
      </c>
      <c r="E61" s="80" t="s">
        <v>2140</v>
      </c>
      <c r="F61" s="79">
        <v>319</v>
      </c>
      <c r="G61" s="79">
        <v>319</v>
      </c>
      <c r="H61" s="78"/>
      <c r="I61" s="81" t="s">
        <v>1567</v>
      </c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29"/>
      <c r="Y61" s="29"/>
      <c r="Z61" s="29"/>
      <c r="AA61" s="29"/>
      <c r="AB61" s="29"/>
      <c r="AC61" s="29"/>
      <c r="AD61" s="29"/>
      <c r="AE61" s="29"/>
      <c r="AF61" s="29"/>
      <c r="AG61" s="29"/>
    </row>
    <row r="62" spans="1:33" ht="35.25" customHeight="1" x14ac:dyDescent="0.25">
      <c r="A62" s="77">
        <v>45</v>
      </c>
      <c r="B62" s="78" t="s">
        <v>717</v>
      </c>
      <c r="C62" s="79" t="s">
        <v>718</v>
      </c>
      <c r="D62" s="79" t="s">
        <v>2161</v>
      </c>
      <c r="E62" s="80" t="s">
        <v>2112</v>
      </c>
      <c r="F62" s="79">
        <v>446</v>
      </c>
      <c r="G62" s="79">
        <v>446</v>
      </c>
      <c r="H62" s="78"/>
      <c r="I62" s="81" t="s">
        <v>1553</v>
      </c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29"/>
      <c r="Y62" s="29"/>
      <c r="Z62" s="29"/>
      <c r="AA62" s="29"/>
      <c r="AB62" s="29"/>
      <c r="AC62" s="29"/>
      <c r="AD62" s="29"/>
      <c r="AE62" s="29"/>
      <c r="AF62" s="29"/>
      <c r="AG62" s="29"/>
    </row>
    <row r="63" spans="1:33" ht="31.5" x14ac:dyDescent="0.25">
      <c r="A63" s="77">
        <v>46</v>
      </c>
      <c r="B63" s="78" t="s">
        <v>719</v>
      </c>
      <c r="C63" s="79" t="s">
        <v>720</v>
      </c>
      <c r="D63" s="79" t="s">
        <v>2154</v>
      </c>
      <c r="E63" s="80">
        <v>4</v>
      </c>
      <c r="F63" s="79">
        <v>911</v>
      </c>
      <c r="G63" s="79">
        <v>911</v>
      </c>
      <c r="H63" s="78"/>
      <c r="I63" s="81" t="s">
        <v>2720</v>
      </c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29"/>
      <c r="Y63" s="29"/>
      <c r="Z63" s="29"/>
      <c r="AA63" s="29"/>
      <c r="AB63" s="29"/>
      <c r="AC63" s="29"/>
      <c r="AD63" s="29"/>
      <c r="AE63" s="29"/>
      <c r="AF63" s="29"/>
      <c r="AG63" s="29"/>
    </row>
    <row r="64" spans="1:33" ht="35.25" customHeight="1" x14ac:dyDescent="0.25">
      <c r="A64" s="77">
        <v>47</v>
      </c>
      <c r="B64" s="78" t="s">
        <v>721</v>
      </c>
      <c r="C64" s="79" t="s">
        <v>722</v>
      </c>
      <c r="D64" s="79" t="s">
        <v>2154</v>
      </c>
      <c r="E64" s="80" t="s">
        <v>2145</v>
      </c>
      <c r="F64" s="79">
        <v>310</v>
      </c>
      <c r="G64" s="79">
        <v>310</v>
      </c>
      <c r="H64" s="78"/>
      <c r="I64" s="81" t="s">
        <v>1770</v>
      </c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29"/>
      <c r="Y64" s="29"/>
      <c r="Z64" s="29"/>
      <c r="AA64" s="29"/>
      <c r="AB64" s="29"/>
      <c r="AC64" s="29"/>
      <c r="AD64" s="29"/>
      <c r="AE64" s="29"/>
      <c r="AF64" s="29"/>
      <c r="AG64" s="29"/>
    </row>
    <row r="65" spans="1:33" ht="33" customHeight="1" x14ac:dyDescent="0.25">
      <c r="A65" s="77">
        <v>48</v>
      </c>
      <c r="B65" s="78" t="s">
        <v>723</v>
      </c>
      <c r="C65" s="79" t="s">
        <v>724</v>
      </c>
      <c r="D65" s="79" t="s">
        <v>2161</v>
      </c>
      <c r="E65" s="80">
        <v>4</v>
      </c>
      <c r="F65" s="79">
        <v>507</v>
      </c>
      <c r="G65" s="79">
        <v>507</v>
      </c>
      <c r="H65" s="78"/>
      <c r="I65" s="81" t="s">
        <v>1812</v>
      </c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29"/>
      <c r="Y65" s="29"/>
      <c r="Z65" s="29"/>
      <c r="AA65" s="29"/>
      <c r="AB65" s="29"/>
      <c r="AC65" s="29"/>
      <c r="AD65" s="29"/>
      <c r="AE65" s="29"/>
      <c r="AF65" s="29"/>
      <c r="AG65" s="29"/>
    </row>
    <row r="66" spans="1:33" ht="33" customHeight="1" x14ac:dyDescent="0.25">
      <c r="A66" s="77">
        <v>49</v>
      </c>
      <c r="B66" s="78" t="s">
        <v>725</v>
      </c>
      <c r="C66" s="79" t="s">
        <v>726</v>
      </c>
      <c r="D66" s="79" t="s">
        <v>2154</v>
      </c>
      <c r="E66" s="80" t="s">
        <v>2145</v>
      </c>
      <c r="F66" s="79">
        <v>2547</v>
      </c>
      <c r="G66" s="79">
        <v>2547</v>
      </c>
      <c r="H66" s="78"/>
      <c r="I66" s="81" t="s">
        <v>2721</v>
      </c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29"/>
      <c r="Y66" s="29"/>
      <c r="Z66" s="29"/>
      <c r="AA66" s="29"/>
      <c r="AB66" s="29"/>
      <c r="AC66" s="29"/>
      <c r="AD66" s="29"/>
      <c r="AE66" s="29"/>
      <c r="AF66" s="29"/>
      <c r="AG66" s="29"/>
    </row>
    <row r="67" spans="1:33" ht="33.75" customHeight="1" x14ac:dyDescent="0.25">
      <c r="A67" s="77">
        <v>50</v>
      </c>
      <c r="B67" s="78" t="s">
        <v>727</v>
      </c>
      <c r="C67" s="79" t="s">
        <v>728</v>
      </c>
      <c r="D67" s="79" t="s">
        <v>2161</v>
      </c>
      <c r="E67" s="80" t="s">
        <v>2145</v>
      </c>
      <c r="F67" s="79">
        <v>230</v>
      </c>
      <c r="G67" s="79">
        <v>230</v>
      </c>
      <c r="H67" s="78"/>
      <c r="I67" s="81" t="s">
        <v>1781</v>
      </c>
      <c r="J67" s="90"/>
      <c r="K67" s="90"/>
      <c r="L67" s="90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29"/>
      <c r="Y67" s="29"/>
      <c r="Z67" s="29"/>
      <c r="AA67" s="29"/>
      <c r="AB67" s="29"/>
      <c r="AC67" s="29"/>
      <c r="AD67" s="29"/>
      <c r="AE67" s="29"/>
      <c r="AF67" s="29"/>
      <c r="AG67" s="29"/>
    </row>
    <row r="68" spans="1:33" ht="32.25" customHeight="1" x14ac:dyDescent="0.25">
      <c r="A68" s="77">
        <v>51</v>
      </c>
      <c r="B68" s="78" t="s">
        <v>729</v>
      </c>
      <c r="C68" s="79" t="s">
        <v>730</v>
      </c>
      <c r="D68" s="79" t="s">
        <v>2172</v>
      </c>
      <c r="E68" s="80">
        <v>3</v>
      </c>
      <c r="F68" s="79">
        <v>599</v>
      </c>
      <c r="G68" s="79">
        <v>599</v>
      </c>
      <c r="H68" s="78"/>
      <c r="I68" s="81" t="s">
        <v>2296</v>
      </c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29"/>
      <c r="Y68" s="29"/>
      <c r="Z68" s="29"/>
      <c r="AA68" s="29"/>
      <c r="AB68" s="29"/>
      <c r="AC68" s="29"/>
      <c r="AD68" s="29"/>
      <c r="AE68" s="29"/>
      <c r="AF68" s="29"/>
      <c r="AG68" s="29"/>
    </row>
    <row r="69" spans="1:33" ht="37.5" customHeight="1" x14ac:dyDescent="0.25">
      <c r="A69" s="77">
        <v>52</v>
      </c>
      <c r="B69" s="78" t="s">
        <v>731</v>
      </c>
      <c r="C69" s="79" t="s">
        <v>732</v>
      </c>
      <c r="D69" s="79" t="s">
        <v>2161</v>
      </c>
      <c r="E69" s="80" t="s">
        <v>2104</v>
      </c>
      <c r="F69" s="79">
        <v>227</v>
      </c>
      <c r="G69" s="79">
        <v>227</v>
      </c>
      <c r="H69" s="78"/>
      <c r="I69" s="81" t="s">
        <v>2518</v>
      </c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29"/>
      <c r="Y69" s="29"/>
      <c r="Z69" s="29"/>
      <c r="AA69" s="29"/>
      <c r="AB69" s="29"/>
      <c r="AC69" s="29"/>
      <c r="AD69" s="29"/>
      <c r="AE69" s="29"/>
      <c r="AF69" s="29"/>
      <c r="AG69" s="29"/>
    </row>
    <row r="70" spans="1:33" ht="36" customHeight="1" x14ac:dyDescent="0.25">
      <c r="A70" s="77">
        <v>53</v>
      </c>
      <c r="B70" s="78" t="s">
        <v>733</v>
      </c>
      <c r="C70" s="79" t="s">
        <v>1229</v>
      </c>
      <c r="D70" s="79" t="s">
        <v>2161</v>
      </c>
      <c r="E70" s="80" t="s">
        <v>2218</v>
      </c>
      <c r="F70" s="79">
        <v>743</v>
      </c>
      <c r="G70" s="79">
        <v>743</v>
      </c>
      <c r="H70" s="78"/>
      <c r="I70" s="81" t="s">
        <v>1772</v>
      </c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29"/>
      <c r="Y70" s="29"/>
      <c r="Z70" s="29"/>
      <c r="AA70" s="29"/>
      <c r="AB70" s="29"/>
      <c r="AC70" s="29"/>
      <c r="AD70" s="29"/>
      <c r="AE70" s="29"/>
      <c r="AF70" s="29"/>
      <c r="AG70" s="29"/>
    </row>
    <row r="71" spans="1:33" ht="38.25" customHeight="1" x14ac:dyDescent="0.25">
      <c r="A71" s="77">
        <v>54</v>
      </c>
      <c r="B71" s="78" t="s">
        <v>734</v>
      </c>
      <c r="C71" s="79" t="s">
        <v>735</v>
      </c>
      <c r="D71" s="79" t="s">
        <v>2160</v>
      </c>
      <c r="E71" s="80">
        <v>5</v>
      </c>
      <c r="F71" s="79">
        <v>590</v>
      </c>
      <c r="G71" s="79">
        <v>590</v>
      </c>
      <c r="H71" s="78"/>
      <c r="I71" s="81" t="s">
        <v>2519</v>
      </c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29"/>
      <c r="Y71" s="29"/>
      <c r="Z71" s="29"/>
      <c r="AA71" s="29"/>
      <c r="AB71" s="29"/>
      <c r="AC71" s="29"/>
      <c r="AD71" s="29"/>
      <c r="AE71" s="29"/>
      <c r="AF71" s="29"/>
      <c r="AG71" s="29"/>
    </row>
    <row r="72" spans="1:33" ht="36.75" customHeight="1" x14ac:dyDescent="0.25">
      <c r="A72" s="77">
        <v>55</v>
      </c>
      <c r="B72" s="78" t="s">
        <v>736</v>
      </c>
      <c r="C72" s="79" t="s">
        <v>737</v>
      </c>
      <c r="D72" s="79" t="s">
        <v>2170</v>
      </c>
      <c r="E72" s="80">
        <v>11</v>
      </c>
      <c r="F72" s="79">
        <v>491</v>
      </c>
      <c r="G72" s="79">
        <v>491</v>
      </c>
      <c r="H72" s="78"/>
      <c r="I72" s="81" t="s">
        <v>1808</v>
      </c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29"/>
      <c r="Y72" s="29"/>
      <c r="Z72" s="29"/>
      <c r="AA72" s="29"/>
      <c r="AB72" s="29"/>
      <c r="AC72" s="29"/>
      <c r="AD72" s="29"/>
      <c r="AE72" s="29"/>
      <c r="AF72" s="29"/>
      <c r="AG72" s="29"/>
    </row>
    <row r="73" spans="1:33" ht="36" customHeight="1" x14ac:dyDescent="0.25">
      <c r="A73" s="77">
        <v>56</v>
      </c>
      <c r="B73" s="78" t="s">
        <v>738</v>
      </c>
      <c r="C73" s="79" t="s">
        <v>739</v>
      </c>
      <c r="D73" s="79" t="s">
        <v>2161</v>
      </c>
      <c r="E73" s="80">
        <v>10</v>
      </c>
      <c r="F73" s="79">
        <v>1404</v>
      </c>
      <c r="G73" s="79">
        <v>1404</v>
      </c>
      <c r="H73" s="78"/>
      <c r="I73" s="81" t="s">
        <v>2520</v>
      </c>
      <c r="J73" s="68"/>
      <c r="K73" s="68"/>
      <c r="L73" s="68"/>
      <c r="M73" s="68"/>
      <c r="N73" s="12"/>
      <c r="O73" s="68"/>
      <c r="P73" s="68"/>
      <c r="Q73" s="68"/>
      <c r="R73" s="68"/>
      <c r="S73" s="68"/>
      <c r="T73" s="68"/>
      <c r="U73" s="68"/>
      <c r="V73" s="68"/>
      <c r="W73" s="68"/>
      <c r="X73" s="29"/>
      <c r="Y73" s="29"/>
      <c r="Z73" s="29"/>
      <c r="AA73" s="29"/>
      <c r="AB73" s="29"/>
      <c r="AC73" s="29"/>
      <c r="AD73" s="29"/>
      <c r="AE73" s="29"/>
      <c r="AF73" s="29"/>
      <c r="AG73" s="29"/>
    </row>
    <row r="74" spans="1:33" ht="15.75" x14ac:dyDescent="0.25">
      <c r="A74" s="77">
        <v>57</v>
      </c>
      <c r="B74" s="78" t="s">
        <v>740</v>
      </c>
      <c r="C74" s="79" t="s">
        <v>741</v>
      </c>
      <c r="D74" s="79" t="s">
        <v>2170</v>
      </c>
      <c r="E74" s="80">
        <v>4</v>
      </c>
      <c r="F74" s="79">
        <v>1313</v>
      </c>
      <c r="G74" s="79">
        <v>1313</v>
      </c>
      <c r="H74" s="78"/>
      <c r="I74" s="81" t="s">
        <v>1793</v>
      </c>
      <c r="J74" s="68"/>
      <c r="K74" s="68"/>
      <c r="L74" s="68"/>
      <c r="M74" s="68"/>
      <c r="N74" s="12"/>
      <c r="O74" s="68"/>
      <c r="P74" s="68"/>
      <c r="Q74" s="68"/>
      <c r="R74" s="68"/>
      <c r="S74" s="68"/>
      <c r="T74" s="68"/>
      <c r="U74" s="68"/>
      <c r="V74" s="68"/>
      <c r="W74" s="68"/>
      <c r="X74" s="29"/>
      <c r="Y74" s="29"/>
      <c r="Z74" s="29"/>
      <c r="AA74" s="29"/>
      <c r="AB74" s="29"/>
      <c r="AC74" s="29"/>
      <c r="AD74" s="29"/>
      <c r="AE74" s="29"/>
      <c r="AF74" s="29"/>
      <c r="AG74" s="29"/>
    </row>
    <row r="75" spans="1:33" ht="38.25" customHeight="1" x14ac:dyDescent="0.25">
      <c r="A75" s="77">
        <v>58</v>
      </c>
      <c r="B75" s="78" t="s">
        <v>742</v>
      </c>
      <c r="C75" s="79" t="s">
        <v>743</v>
      </c>
      <c r="D75" s="79" t="s">
        <v>2161</v>
      </c>
      <c r="E75" s="80" t="s">
        <v>2309</v>
      </c>
      <c r="F75" s="79">
        <v>471</v>
      </c>
      <c r="G75" s="79">
        <v>471</v>
      </c>
      <c r="H75" s="78"/>
      <c r="I75" s="81" t="s">
        <v>2073</v>
      </c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29"/>
      <c r="Y75" s="29"/>
      <c r="Z75" s="29"/>
      <c r="AA75" s="29"/>
      <c r="AB75" s="29"/>
      <c r="AC75" s="29"/>
      <c r="AD75" s="29"/>
      <c r="AE75" s="29"/>
      <c r="AF75" s="29"/>
      <c r="AG75" s="29"/>
    </row>
    <row r="76" spans="1:33" ht="37.5" customHeight="1" x14ac:dyDescent="0.25">
      <c r="A76" s="77">
        <v>59</v>
      </c>
      <c r="B76" s="78" t="s">
        <v>744</v>
      </c>
      <c r="C76" s="79" t="s">
        <v>745</v>
      </c>
      <c r="D76" s="79" t="s">
        <v>2161</v>
      </c>
      <c r="E76" s="80" t="s">
        <v>2075</v>
      </c>
      <c r="F76" s="79">
        <v>776</v>
      </c>
      <c r="G76" s="79">
        <v>776</v>
      </c>
      <c r="H76" s="78"/>
      <c r="I76" s="81" t="s">
        <v>2045</v>
      </c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29"/>
      <c r="Y76" s="29"/>
      <c r="Z76" s="29"/>
      <c r="AA76" s="29"/>
      <c r="AB76" s="29"/>
      <c r="AC76" s="29"/>
      <c r="AD76" s="29"/>
      <c r="AE76" s="29"/>
      <c r="AF76" s="29"/>
      <c r="AG76" s="29"/>
    </row>
    <row r="77" spans="1:33" ht="37.5" customHeight="1" x14ac:dyDescent="0.25">
      <c r="A77" s="77">
        <v>60</v>
      </c>
      <c r="B77" s="78" t="s">
        <v>746</v>
      </c>
      <c r="C77" s="79" t="s">
        <v>747</v>
      </c>
      <c r="D77" s="79" t="s">
        <v>2161</v>
      </c>
      <c r="E77" s="80">
        <v>5</v>
      </c>
      <c r="F77" s="79">
        <v>411</v>
      </c>
      <c r="G77" s="79">
        <v>411</v>
      </c>
      <c r="H77" s="78"/>
      <c r="I77" s="81" t="s">
        <v>1790</v>
      </c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29"/>
      <c r="Y77" s="29"/>
      <c r="Z77" s="29"/>
      <c r="AA77" s="29"/>
      <c r="AB77" s="29"/>
      <c r="AC77" s="29"/>
      <c r="AD77" s="29"/>
      <c r="AE77" s="29"/>
      <c r="AF77" s="29"/>
      <c r="AG77" s="29"/>
    </row>
    <row r="78" spans="1:33" ht="33" customHeight="1" x14ac:dyDescent="0.25">
      <c r="A78" s="77">
        <v>61</v>
      </c>
      <c r="B78" s="78" t="s">
        <v>748</v>
      </c>
      <c r="C78" s="79" t="s">
        <v>749</v>
      </c>
      <c r="D78" s="79" t="s">
        <v>2161</v>
      </c>
      <c r="E78" s="80">
        <v>4</v>
      </c>
      <c r="F78" s="79">
        <v>271</v>
      </c>
      <c r="G78" s="79">
        <v>271</v>
      </c>
      <c r="H78" s="78"/>
      <c r="I78" s="81" t="s">
        <v>1794</v>
      </c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29"/>
      <c r="Y78" s="29"/>
      <c r="Z78" s="29"/>
      <c r="AA78" s="29"/>
      <c r="AB78" s="29"/>
      <c r="AC78" s="29"/>
      <c r="AD78" s="29"/>
      <c r="AE78" s="29"/>
      <c r="AF78" s="29"/>
      <c r="AG78" s="29"/>
    </row>
    <row r="79" spans="1:33" ht="36.75" customHeight="1" x14ac:dyDescent="0.25">
      <c r="A79" s="77">
        <v>62</v>
      </c>
      <c r="B79" s="78" t="s">
        <v>750</v>
      </c>
      <c r="C79" s="79" t="s">
        <v>751</v>
      </c>
      <c r="D79" s="79" t="s">
        <v>2154</v>
      </c>
      <c r="E79" s="80" t="s">
        <v>2149</v>
      </c>
      <c r="F79" s="79">
        <v>382</v>
      </c>
      <c r="G79" s="79">
        <v>382</v>
      </c>
      <c r="H79" s="78"/>
      <c r="I79" s="81" t="s">
        <v>1561</v>
      </c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29"/>
      <c r="Y79" s="29"/>
      <c r="Z79" s="29"/>
      <c r="AA79" s="29"/>
      <c r="AB79" s="29"/>
      <c r="AC79" s="29"/>
      <c r="AD79" s="29"/>
      <c r="AE79" s="29"/>
      <c r="AF79" s="29"/>
      <c r="AG79" s="29"/>
    </row>
    <row r="80" spans="1:33" ht="33" customHeight="1" x14ac:dyDescent="0.25">
      <c r="A80" s="77">
        <v>63</v>
      </c>
      <c r="B80" s="78" t="s">
        <v>752</v>
      </c>
      <c r="C80" s="79" t="s">
        <v>753</v>
      </c>
      <c r="D80" s="79" t="s">
        <v>2154</v>
      </c>
      <c r="E80" s="80" t="s">
        <v>2305</v>
      </c>
      <c r="F80" s="79">
        <v>357</v>
      </c>
      <c r="G80" s="79">
        <v>357</v>
      </c>
      <c r="H80" s="78"/>
      <c r="I80" s="81" t="s">
        <v>2722</v>
      </c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29"/>
      <c r="Y80" s="29"/>
      <c r="Z80" s="29"/>
      <c r="AA80" s="29"/>
      <c r="AB80" s="29"/>
      <c r="AC80" s="29"/>
      <c r="AD80" s="29"/>
      <c r="AE80" s="29"/>
      <c r="AF80" s="29"/>
      <c r="AG80" s="29"/>
    </row>
    <row r="81" spans="1:33" ht="33" customHeight="1" x14ac:dyDescent="0.25">
      <c r="A81" s="77">
        <v>64</v>
      </c>
      <c r="B81" s="78" t="s">
        <v>754</v>
      </c>
      <c r="C81" s="79" t="s">
        <v>755</v>
      </c>
      <c r="D81" s="79" t="s">
        <v>2154</v>
      </c>
      <c r="E81" s="80" t="s">
        <v>2302</v>
      </c>
      <c r="F81" s="79">
        <v>276</v>
      </c>
      <c r="G81" s="79">
        <v>276</v>
      </c>
      <c r="H81" s="78"/>
      <c r="I81" s="81" t="s">
        <v>1573</v>
      </c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29"/>
      <c r="Y81" s="29"/>
      <c r="Z81" s="29"/>
      <c r="AA81" s="29"/>
      <c r="AB81" s="29"/>
      <c r="AC81" s="29"/>
      <c r="AD81" s="29"/>
      <c r="AE81" s="29"/>
      <c r="AF81" s="29"/>
      <c r="AG81" s="29"/>
    </row>
    <row r="82" spans="1:33" ht="33" customHeight="1" x14ac:dyDescent="0.25">
      <c r="A82" s="77">
        <v>65</v>
      </c>
      <c r="B82" s="78" t="s">
        <v>756</v>
      </c>
      <c r="C82" s="79" t="s">
        <v>757</v>
      </c>
      <c r="D82" s="79" t="s">
        <v>2161</v>
      </c>
      <c r="E82" s="80">
        <v>3</v>
      </c>
      <c r="F82" s="79">
        <v>199</v>
      </c>
      <c r="G82" s="79">
        <v>199</v>
      </c>
      <c r="H82" s="78"/>
      <c r="I82" s="81" t="s">
        <v>1767</v>
      </c>
      <c r="J82" s="68"/>
      <c r="K82" s="68"/>
      <c r="L82" s="68"/>
      <c r="M82" s="68"/>
      <c r="N82" s="12"/>
      <c r="O82" s="68"/>
      <c r="P82" s="68"/>
      <c r="Q82" s="68"/>
      <c r="R82" s="68"/>
      <c r="S82" s="68"/>
      <c r="T82" s="68"/>
      <c r="U82" s="68"/>
      <c r="V82" s="68"/>
      <c r="W82" s="68"/>
      <c r="X82" s="29"/>
      <c r="Y82" s="29"/>
      <c r="Z82" s="29"/>
      <c r="AA82" s="29"/>
      <c r="AB82" s="29"/>
      <c r="AC82" s="29"/>
      <c r="AD82" s="29"/>
      <c r="AE82" s="29"/>
      <c r="AF82" s="29"/>
      <c r="AG82" s="29"/>
    </row>
    <row r="83" spans="1:33" ht="35.25" customHeight="1" x14ac:dyDescent="0.25">
      <c r="A83" s="77">
        <v>66</v>
      </c>
      <c r="B83" s="78" t="s">
        <v>758</v>
      </c>
      <c r="C83" s="79" t="s">
        <v>759</v>
      </c>
      <c r="D83" s="79" t="s">
        <v>2161</v>
      </c>
      <c r="E83" s="80" t="s">
        <v>2301</v>
      </c>
      <c r="F83" s="79">
        <v>208</v>
      </c>
      <c r="G83" s="79">
        <v>208</v>
      </c>
      <c r="H83" s="78"/>
      <c r="I83" s="81" t="s">
        <v>1571</v>
      </c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29"/>
      <c r="Y83" s="29"/>
      <c r="Z83" s="29"/>
      <c r="AA83" s="29"/>
      <c r="AB83" s="29"/>
      <c r="AC83" s="29"/>
      <c r="AD83" s="29"/>
      <c r="AE83" s="29"/>
      <c r="AF83" s="29"/>
      <c r="AG83" s="29"/>
    </row>
    <row r="84" spans="1:33" ht="39" customHeight="1" x14ac:dyDescent="0.25">
      <c r="A84" s="77">
        <v>67</v>
      </c>
      <c r="B84" s="78" t="s">
        <v>760</v>
      </c>
      <c r="C84" s="79" t="s">
        <v>761</v>
      </c>
      <c r="D84" s="79" t="s">
        <v>2170</v>
      </c>
      <c r="E84" s="80" t="s">
        <v>2149</v>
      </c>
      <c r="F84" s="79">
        <v>115</v>
      </c>
      <c r="G84" s="79">
        <v>115</v>
      </c>
      <c r="H84" s="78"/>
      <c r="I84" s="81" t="s">
        <v>1566</v>
      </c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29"/>
      <c r="Y84" s="29"/>
      <c r="Z84" s="29"/>
      <c r="AA84" s="29"/>
      <c r="AB84" s="29"/>
      <c r="AC84" s="29"/>
      <c r="AD84" s="29"/>
      <c r="AE84" s="29"/>
      <c r="AF84" s="29"/>
      <c r="AG84" s="29"/>
    </row>
    <row r="85" spans="1:33" ht="36.75" customHeight="1" x14ac:dyDescent="0.25">
      <c r="A85" s="77">
        <v>68</v>
      </c>
      <c r="B85" s="78" t="s">
        <v>762</v>
      </c>
      <c r="C85" s="79" t="s">
        <v>763</v>
      </c>
      <c r="D85" s="79" t="s">
        <v>2170</v>
      </c>
      <c r="E85" s="80" t="s">
        <v>2307</v>
      </c>
      <c r="F85" s="79">
        <v>254</v>
      </c>
      <c r="G85" s="79">
        <v>254</v>
      </c>
      <c r="H85" s="78"/>
      <c r="I85" s="81" t="s">
        <v>2521</v>
      </c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29"/>
      <c r="Y85" s="29"/>
      <c r="Z85" s="29"/>
      <c r="AA85" s="29"/>
      <c r="AB85" s="29"/>
      <c r="AC85" s="29"/>
      <c r="AD85" s="29"/>
      <c r="AE85" s="29"/>
      <c r="AF85" s="29"/>
      <c r="AG85" s="29"/>
    </row>
    <row r="86" spans="1:33" ht="37.5" customHeight="1" x14ac:dyDescent="0.25">
      <c r="A86" s="77">
        <v>69</v>
      </c>
      <c r="B86" s="78" t="s">
        <v>764</v>
      </c>
      <c r="C86" s="79" t="s">
        <v>765</v>
      </c>
      <c r="D86" s="79" t="s">
        <v>2154</v>
      </c>
      <c r="E86" s="80" t="s">
        <v>2104</v>
      </c>
      <c r="F86" s="79">
        <v>271</v>
      </c>
      <c r="G86" s="79">
        <v>271</v>
      </c>
      <c r="H86" s="78"/>
      <c r="I86" s="81" t="s">
        <v>1563</v>
      </c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29"/>
      <c r="Y86" s="29"/>
      <c r="Z86" s="29"/>
      <c r="AA86" s="29"/>
      <c r="AB86" s="29"/>
      <c r="AC86" s="29"/>
      <c r="AD86" s="29"/>
      <c r="AE86" s="29"/>
      <c r="AF86" s="29"/>
      <c r="AG86" s="29"/>
    </row>
    <row r="87" spans="1:33" ht="38.25" customHeight="1" x14ac:dyDescent="0.25">
      <c r="A87" s="77">
        <v>70</v>
      </c>
      <c r="B87" s="78" t="s">
        <v>766</v>
      </c>
      <c r="C87" s="79" t="s">
        <v>767</v>
      </c>
      <c r="D87" s="79" t="s">
        <v>2176</v>
      </c>
      <c r="E87" s="80" t="s">
        <v>2092</v>
      </c>
      <c r="F87" s="79">
        <v>1032</v>
      </c>
      <c r="G87" s="79">
        <v>1032</v>
      </c>
      <c r="H87" s="78"/>
      <c r="I87" s="81" t="s">
        <v>2036</v>
      </c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29"/>
      <c r="Y87" s="29"/>
      <c r="Z87" s="29"/>
      <c r="AA87" s="29"/>
      <c r="AB87" s="29"/>
      <c r="AC87" s="29"/>
      <c r="AD87" s="29"/>
      <c r="AE87" s="29"/>
      <c r="AF87" s="29"/>
      <c r="AG87" s="29"/>
    </row>
    <row r="88" spans="1:33" ht="39" customHeight="1" x14ac:dyDescent="0.25">
      <c r="A88" s="77">
        <v>71</v>
      </c>
      <c r="B88" s="78" t="s">
        <v>768</v>
      </c>
      <c r="C88" s="79" t="s">
        <v>769</v>
      </c>
      <c r="D88" s="79" t="s">
        <v>2170</v>
      </c>
      <c r="E88" s="80" t="s">
        <v>2112</v>
      </c>
      <c r="F88" s="79">
        <v>176</v>
      </c>
      <c r="G88" s="79">
        <v>176</v>
      </c>
      <c r="H88" s="78"/>
      <c r="I88" s="81" t="s">
        <v>1789</v>
      </c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29"/>
      <c r="Y88" s="29"/>
      <c r="Z88" s="29"/>
      <c r="AA88" s="29"/>
      <c r="AB88" s="29"/>
      <c r="AC88" s="29"/>
      <c r="AD88" s="29"/>
      <c r="AE88" s="29"/>
      <c r="AF88" s="29"/>
      <c r="AG88" s="29"/>
    </row>
    <row r="89" spans="1:33" ht="39.75" customHeight="1" x14ac:dyDescent="0.25">
      <c r="A89" s="77">
        <v>72</v>
      </c>
      <c r="B89" s="78" t="s">
        <v>770</v>
      </c>
      <c r="C89" s="79" t="s">
        <v>771</v>
      </c>
      <c r="D89" s="79" t="s">
        <v>2164</v>
      </c>
      <c r="E89" s="80">
        <v>4</v>
      </c>
      <c r="F89" s="79">
        <v>279</v>
      </c>
      <c r="G89" s="79">
        <v>279</v>
      </c>
      <c r="H89" s="78"/>
      <c r="I89" s="81" t="s">
        <v>1795</v>
      </c>
      <c r="J89" s="68"/>
      <c r="K89" s="68"/>
      <c r="L89" s="68"/>
      <c r="M89" s="68"/>
      <c r="N89" s="12"/>
      <c r="O89" s="68"/>
      <c r="P89" s="68"/>
      <c r="Q89" s="68"/>
      <c r="R89" s="68"/>
      <c r="S89" s="68"/>
      <c r="T89" s="68"/>
      <c r="U89" s="68"/>
      <c r="V89" s="68"/>
      <c r="W89" s="68"/>
      <c r="X89" s="29"/>
      <c r="Y89" s="29"/>
      <c r="Z89" s="29"/>
      <c r="AA89" s="29"/>
      <c r="AB89" s="29"/>
      <c r="AC89" s="29"/>
      <c r="AD89" s="29"/>
      <c r="AE89" s="29"/>
      <c r="AF89" s="29"/>
      <c r="AG89" s="29"/>
    </row>
    <row r="90" spans="1:33" ht="37.5" customHeight="1" x14ac:dyDescent="0.25">
      <c r="A90" s="77">
        <v>73</v>
      </c>
      <c r="B90" s="78" t="s">
        <v>772</v>
      </c>
      <c r="C90" s="79" t="s">
        <v>773</v>
      </c>
      <c r="D90" s="79" t="s">
        <v>2154</v>
      </c>
      <c r="E90" s="80" t="s">
        <v>2138</v>
      </c>
      <c r="F90" s="79">
        <v>194</v>
      </c>
      <c r="G90" s="79">
        <v>194</v>
      </c>
      <c r="H90" s="78"/>
      <c r="I90" s="81" t="s">
        <v>1768</v>
      </c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29"/>
      <c r="Y90" s="29"/>
      <c r="Z90" s="29"/>
      <c r="AA90" s="29"/>
      <c r="AB90" s="29"/>
      <c r="AC90" s="29"/>
      <c r="AD90" s="29"/>
      <c r="AE90" s="29"/>
      <c r="AF90" s="29"/>
      <c r="AG90" s="29"/>
    </row>
    <row r="91" spans="1:33" ht="36.75" customHeight="1" x14ac:dyDescent="0.25">
      <c r="A91" s="77">
        <v>74</v>
      </c>
      <c r="B91" s="78" t="s">
        <v>774</v>
      </c>
      <c r="C91" s="79" t="s">
        <v>775</v>
      </c>
      <c r="D91" s="79" t="s">
        <v>2154</v>
      </c>
      <c r="E91" s="80" t="s">
        <v>2138</v>
      </c>
      <c r="F91" s="79">
        <v>309</v>
      </c>
      <c r="G91" s="79">
        <v>309</v>
      </c>
      <c r="H91" s="78"/>
      <c r="I91" s="81" t="s">
        <v>1780</v>
      </c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29"/>
      <c r="Y91" s="29"/>
      <c r="Z91" s="29"/>
      <c r="AA91" s="29"/>
      <c r="AB91" s="29"/>
      <c r="AC91" s="29"/>
      <c r="AD91" s="29"/>
      <c r="AE91" s="29"/>
      <c r="AF91" s="29"/>
      <c r="AG91" s="29"/>
    </row>
    <row r="92" spans="1:33" ht="29.25" customHeight="1" x14ac:dyDescent="0.25">
      <c r="A92" s="77">
        <v>75</v>
      </c>
      <c r="B92" s="78" t="s">
        <v>776</v>
      </c>
      <c r="C92" s="79" t="s">
        <v>777</v>
      </c>
      <c r="D92" s="79" t="s">
        <v>2154</v>
      </c>
      <c r="E92" s="80">
        <v>4</v>
      </c>
      <c r="F92" s="79">
        <v>133</v>
      </c>
      <c r="G92" s="79">
        <v>133</v>
      </c>
      <c r="H92" s="78"/>
      <c r="I92" s="81" t="s">
        <v>1791</v>
      </c>
      <c r="J92" s="68"/>
      <c r="K92" s="68"/>
      <c r="L92" s="68"/>
      <c r="M92" s="68"/>
      <c r="N92" s="12"/>
      <c r="O92" s="68"/>
      <c r="P92" s="68"/>
      <c r="Q92" s="68"/>
      <c r="R92" s="68"/>
      <c r="S92" s="68"/>
      <c r="T92" s="68"/>
      <c r="U92" s="68"/>
      <c r="V92" s="68"/>
      <c r="W92" s="68"/>
      <c r="X92" s="29"/>
      <c r="Y92" s="29"/>
      <c r="Z92" s="29"/>
      <c r="AA92" s="29"/>
      <c r="AB92" s="29"/>
      <c r="AC92" s="29"/>
      <c r="AD92" s="29"/>
      <c r="AE92" s="29"/>
      <c r="AF92" s="29"/>
      <c r="AG92" s="29"/>
    </row>
    <row r="93" spans="1:33" ht="36" customHeight="1" x14ac:dyDescent="0.25">
      <c r="A93" s="77">
        <v>76</v>
      </c>
      <c r="B93" s="78" t="s">
        <v>778</v>
      </c>
      <c r="C93" s="79" t="s">
        <v>779</v>
      </c>
      <c r="D93" s="79" t="s">
        <v>2154</v>
      </c>
      <c r="E93" s="80" t="s">
        <v>2113</v>
      </c>
      <c r="F93" s="79">
        <v>156</v>
      </c>
      <c r="G93" s="79">
        <v>156</v>
      </c>
      <c r="H93" s="78"/>
      <c r="I93" s="81" t="s">
        <v>1771</v>
      </c>
      <c r="J93" s="90"/>
      <c r="K93" s="90"/>
      <c r="L93" s="90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29"/>
      <c r="Y93" s="29"/>
      <c r="Z93" s="29"/>
      <c r="AA93" s="29"/>
      <c r="AB93" s="29"/>
      <c r="AC93" s="29"/>
      <c r="AD93" s="29"/>
      <c r="AE93" s="29"/>
      <c r="AF93" s="29"/>
      <c r="AG93" s="29"/>
    </row>
    <row r="94" spans="1:33" ht="30.75" customHeight="1" x14ac:dyDescent="0.25">
      <c r="A94" s="77">
        <v>77</v>
      </c>
      <c r="B94" s="78" t="s">
        <v>780</v>
      </c>
      <c r="C94" s="79" t="s">
        <v>781</v>
      </c>
      <c r="D94" s="79" t="s">
        <v>2154</v>
      </c>
      <c r="E94" s="80">
        <v>4</v>
      </c>
      <c r="F94" s="79">
        <v>166</v>
      </c>
      <c r="G94" s="79">
        <v>166</v>
      </c>
      <c r="H94" s="78"/>
      <c r="I94" s="81" t="s">
        <v>1805</v>
      </c>
      <c r="J94" s="68"/>
      <c r="K94" s="68"/>
      <c r="L94" s="68"/>
      <c r="M94" s="68"/>
      <c r="N94" s="12"/>
      <c r="O94" s="68"/>
      <c r="P94" s="68"/>
      <c r="Q94" s="68"/>
      <c r="R94" s="68"/>
      <c r="S94" s="68"/>
      <c r="T94" s="68"/>
      <c r="U94" s="68"/>
      <c r="V94" s="68"/>
      <c r="W94" s="68"/>
      <c r="X94" s="29"/>
      <c r="Y94" s="29"/>
      <c r="Z94" s="29"/>
      <c r="AA94" s="29"/>
      <c r="AB94" s="29"/>
      <c r="AC94" s="29"/>
      <c r="AD94" s="29"/>
      <c r="AE94" s="29"/>
      <c r="AF94" s="29"/>
      <c r="AG94" s="29"/>
    </row>
    <row r="95" spans="1:33" ht="32.25" customHeight="1" x14ac:dyDescent="0.25">
      <c r="A95" s="77">
        <v>78</v>
      </c>
      <c r="B95" s="78" t="s">
        <v>782</v>
      </c>
      <c r="C95" s="79" t="s">
        <v>783</v>
      </c>
      <c r="D95" s="79" t="s">
        <v>2154</v>
      </c>
      <c r="E95" s="80">
        <v>4</v>
      </c>
      <c r="F95" s="79">
        <v>71</v>
      </c>
      <c r="G95" s="79">
        <v>71</v>
      </c>
      <c r="H95" s="78"/>
      <c r="I95" s="81" t="s">
        <v>1792</v>
      </c>
      <c r="J95" s="68"/>
      <c r="K95" s="68"/>
      <c r="L95" s="68"/>
      <c r="M95" s="68"/>
      <c r="N95" s="12"/>
      <c r="O95" s="68"/>
      <c r="P95" s="68"/>
      <c r="Q95" s="68"/>
      <c r="R95" s="68"/>
      <c r="S95" s="68"/>
      <c r="T95" s="68"/>
      <c r="U95" s="68"/>
      <c r="V95" s="68"/>
      <c r="W95" s="68"/>
      <c r="X95" s="29"/>
      <c r="Y95" s="29"/>
      <c r="Z95" s="29"/>
      <c r="AA95" s="29"/>
      <c r="AB95" s="29"/>
      <c r="AC95" s="29"/>
      <c r="AD95" s="29"/>
      <c r="AE95" s="29"/>
      <c r="AF95" s="29"/>
      <c r="AG95" s="29"/>
    </row>
    <row r="96" spans="1:33" ht="34.5" customHeight="1" x14ac:dyDescent="0.25">
      <c r="A96" s="77">
        <v>79</v>
      </c>
      <c r="B96" s="78" t="s">
        <v>784</v>
      </c>
      <c r="C96" s="92" t="s">
        <v>2210</v>
      </c>
      <c r="D96" s="92" t="s">
        <v>2172</v>
      </c>
      <c r="E96" s="93">
        <v>4</v>
      </c>
      <c r="F96" s="92">
        <v>200</v>
      </c>
      <c r="G96" s="92">
        <v>200</v>
      </c>
      <c r="H96" s="94"/>
      <c r="I96" s="95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29"/>
      <c r="Y96" s="29"/>
      <c r="Z96" s="29"/>
      <c r="AA96" s="29"/>
      <c r="AB96" s="29"/>
      <c r="AC96" s="29"/>
      <c r="AD96" s="29"/>
      <c r="AE96" s="29"/>
      <c r="AF96" s="29"/>
      <c r="AG96" s="29"/>
    </row>
    <row r="97" spans="1:33" ht="30" customHeight="1" x14ac:dyDescent="0.25">
      <c r="A97" s="77">
        <v>80</v>
      </c>
      <c r="B97" s="78" t="s">
        <v>785</v>
      </c>
      <c r="C97" s="79" t="s">
        <v>786</v>
      </c>
      <c r="D97" s="79" t="s">
        <v>2164</v>
      </c>
      <c r="E97" s="80">
        <v>4</v>
      </c>
      <c r="F97" s="79">
        <v>503</v>
      </c>
      <c r="G97" s="79">
        <v>503</v>
      </c>
      <c r="H97" s="78"/>
      <c r="I97" s="81" t="s">
        <v>1802</v>
      </c>
      <c r="J97" s="68"/>
      <c r="K97" s="68"/>
      <c r="L97" s="68"/>
      <c r="M97" s="68"/>
      <c r="N97" s="12"/>
      <c r="O97" s="68"/>
      <c r="P97" s="68"/>
      <c r="Q97" s="68"/>
      <c r="R97" s="68"/>
      <c r="S97" s="68"/>
      <c r="T97" s="68"/>
      <c r="U97" s="68"/>
      <c r="V97" s="68"/>
      <c r="W97" s="68"/>
      <c r="X97" s="29"/>
      <c r="Y97" s="29"/>
      <c r="Z97" s="29"/>
      <c r="AA97" s="29"/>
      <c r="AB97" s="29"/>
      <c r="AC97" s="29"/>
      <c r="AD97" s="29"/>
      <c r="AE97" s="29"/>
      <c r="AF97" s="29"/>
      <c r="AG97" s="29"/>
    </row>
    <row r="98" spans="1:33" ht="29.25" customHeight="1" x14ac:dyDescent="0.25">
      <c r="A98" s="77">
        <v>81</v>
      </c>
      <c r="B98" s="78" t="s">
        <v>787</v>
      </c>
      <c r="C98" s="79" t="s">
        <v>788</v>
      </c>
      <c r="D98" s="79" t="s">
        <v>2161</v>
      </c>
      <c r="E98" s="80">
        <v>10</v>
      </c>
      <c r="F98" s="79">
        <v>311</v>
      </c>
      <c r="G98" s="79">
        <v>311</v>
      </c>
      <c r="H98" s="78"/>
      <c r="I98" s="81" t="s">
        <v>2049</v>
      </c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29"/>
      <c r="Y98" s="29"/>
      <c r="Z98" s="29"/>
      <c r="AA98" s="29"/>
      <c r="AB98" s="29"/>
      <c r="AC98" s="29"/>
      <c r="AD98" s="29"/>
      <c r="AE98" s="29"/>
      <c r="AF98" s="29"/>
      <c r="AG98" s="29"/>
    </row>
    <row r="99" spans="1:33" ht="31.5" customHeight="1" x14ac:dyDescent="0.25">
      <c r="A99" s="77">
        <v>82</v>
      </c>
      <c r="B99" s="78" t="s">
        <v>789</v>
      </c>
      <c r="C99" s="79" t="s">
        <v>790</v>
      </c>
      <c r="D99" s="79" t="s">
        <v>2161</v>
      </c>
      <c r="E99" s="80" t="s">
        <v>2145</v>
      </c>
      <c r="F99" s="79">
        <v>348</v>
      </c>
      <c r="G99" s="79">
        <v>348</v>
      </c>
      <c r="H99" s="78"/>
      <c r="I99" s="81" t="s">
        <v>1786</v>
      </c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29"/>
      <c r="Y99" s="29"/>
      <c r="Z99" s="29"/>
      <c r="AA99" s="29"/>
      <c r="AB99" s="29"/>
      <c r="AC99" s="29"/>
      <c r="AD99" s="29"/>
      <c r="AE99" s="29"/>
      <c r="AF99" s="29"/>
      <c r="AG99" s="29"/>
    </row>
    <row r="100" spans="1:33" ht="27.75" customHeight="1" x14ac:dyDescent="0.25">
      <c r="A100" s="77">
        <v>83</v>
      </c>
      <c r="B100" s="78" t="s">
        <v>791</v>
      </c>
      <c r="C100" s="79" t="s">
        <v>792</v>
      </c>
      <c r="D100" s="79" t="s">
        <v>2161</v>
      </c>
      <c r="E100" s="80" t="s">
        <v>2092</v>
      </c>
      <c r="F100" s="79">
        <v>599</v>
      </c>
      <c r="G100" s="79">
        <v>599</v>
      </c>
      <c r="H100" s="78"/>
      <c r="I100" s="81" t="s">
        <v>1581</v>
      </c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</row>
    <row r="101" spans="1:33" ht="35.25" customHeight="1" x14ac:dyDescent="0.25">
      <c r="A101" s="77">
        <v>84</v>
      </c>
      <c r="B101" s="78" t="s">
        <v>793</v>
      </c>
      <c r="C101" s="79" t="s">
        <v>794</v>
      </c>
      <c r="D101" s="79" t="s">
        <v>2161</v>
      </c>
      <c r="E101" s="80" t="s">
        <v>2086</v>
      </c>
      <c r="F101" s="79">
        <v>587</v>
      </c>
      <c r="G101" s="79">
        <v>587</v>
      </c>
      <c r="H101" s="78"/>
      <c r="I101" s="81" t="s">
        <v>1580</v>
      </c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</row>
    <row r="102" spans="1:33" ht="31.5" customHeight="1" x14ac:dyDescent="0.25">
      <c r="A102" s="77">
        <v>85</v>
      </c>
      <c r="B102" s="78" t="s">
        <v>795</v>
      </c>
      <c r="C102" s="79" t="s">
        <v>796</v>
      </c>
      <c r="D102" s="79" t="s">
        <v>2161</v>
      </c>
      <c r="E102" s="80" t="s">
        <v>2218</v>
      </c>
      <c r="F102" s="79">
        <v>615</v>
      </c>
      <c r="G102" s="79">
        <v>615</v>
      </c>
      <c r="H102" s="78"/>
      <c r="I102" s="81" t="s">
        <v>1579</v>
      </c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</row>
    <row r="103" spans="1:33" ht="31.5" customHeight="1" x14ac:dyDescent="0.25">
      <c r="A103" s="77">
        <v>86</v>
      </c>
      <c r="B103" s="78" t="s">
        <v>797</v>
      </c>
      <c r="C103" s="79" t="s">
        <v>798</v>
      </c>
      <c r="D103" s="79" t="s">
        <v>2161</v>
      </c>
      <c r="E103" s="80">
        <v>12</v>
      </c>
      <c r="F103" s="79">
        <v>392</v>
      </c>
      <c r="G103" s="79">
        <v>392</v>
      </c>
      <c r="H103" s="78"/>
      <c r="I103" s="81" t="s">
        <v>1811</v>
      </c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</row>
    <row r="104" spans="1:33" ht="32.25" customHeight="1" x14ac:dyDescent="0.25">
      <c r="A104" s="77">
        <v>87</v>
      </c>
      <c r="B104" s="78" t="s">
        <v>799</v>
      </c>
      <c r="C104" s="79" t="s">
        <v>800</v>
      </c>
      <c r="D104" s="79" t="s">
        <v>2156</v>
      </c>
      <c r="E104" s="80" t="s">
        <v>2093</v>
      </c>
      <c r="F104" s="79">
        <v>125</v>
      </c>
      <c r="G104" s="79">
        <v>125</v>
      </c>
      <c r="H104" s="78"/>
      <c r="I104" s="81" t="s">
        <v>2058</v>
      </c>
      <c r="J104" s="68"/>
      <c r="K104" s="68"/>
      <c r="L104" s="68"/>
      <c r="M104" s="68"/>
      <c r="N104" s="12"/>
      <c r="O104" s="68"/>
      <c r="P104" s="68"/>
      <c r="Q104" s="68"/>
      <c r="R104" s="68"/>
      <c r="S104" s="68"/>
      <c r="T104" s="68"/>
      <c r="U104" s="68"/>
      <c r="V104" s="68"/>
      <c r="W104" s="68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</row>
    <row r="105" spans="1:33" ht="28.5" customHeight="1" x14ac:dyDescent="0.25">
      <c r="A105" s="77">
        <v>88</v>
      </c>
      <c r="B105" s="78" t="s">
        <v>801</v>
      </c>
      <c r="C105" s="79" t="s">
        <v>802</v>
      </c>
      <c r="D105" s="79" t="s">
        <v>2161</v>
      </c>
      <c r="E105" s="80" t="s">
        <v>2304</v>
      </c>
      <c r="F105" s="79">
        <v>302</v>
      </c>
      <c r="G105" s="79">
        <v>302</v>
      </c>
      <c r="H105" s="78"/>
      <c r="I105" s="81" t="s">
        <v>1775</v>
      </c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</row>
    <row r="106" spans="1:33" ht="31.5" customHeight="1" x14ac:dyDescent="0.25">
      <c r="A106" s="77">
        <v>89</v>
      </c>
      <c r="B106" s="78" t="s">
        <v>803</v>
      </c>
      <c r="C106" s="79" t="s">
        <v>804</v>
      </c>
      <c r="D106" s="79" t="s">
        <v>2161</v>
      </c>
      <c r="E106" s="80">
        <v>8</v>
      </c>
      <c r="F106" s="79">
        <v>1382</v>
      </c>
      <c r="G106" s="79">
        <v>1382</v>
      </c>
      <c r="H106" s="79"/>
      <c r="I106" s="96" t="s">
        <v>2017</v>
      </c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</row>
    <row r="107" spans="1:33" ht="32.25" customHeight="1" x14ac:dyDescent="0.25">
      <c r="A107" s="77">
        <v>90</v>
      </c>
      <c r="B107" s="78" t="s">
        <v>805</v>
      </c>
      <c r="C107" s="79" t="s">
        <v>806</v>
      </c>
      <c r="D107" s="78" t="s">
        <v>2170</v>
      </c>
      <c r="E107" s="80" t="s">
        <v>2074</v>
      </c>
      <c r="F107" s="79">
        <v>662</v>
      </c>
      <c r="G107" s="79">
        <v>662</v>
      </c>
      <c r="H107" s="79"/>
      <c r="I107" s="96" t="s">
        <v>1514</v>
      </c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</row>
    <row r="108" spans="1:33" ht="32.25" customHeight="1" x14ac:dyDescent="0.25">
      <c r="A108" s="77">
        <v>91</v>
      </c>
      <c r="B108" s="78" t="s">
        <v>807</v>
      </c>
      <c r="C108" s="79" t="s">
        <v>808</v>
      </c>
      <c r="D108" s="79" t="s">
        <v>2154</v>
      </c>
      <c r="E108" s="80" t="s">
        <v>2140</v>
      </c>
      <c r="F108" s="79">
        <v>207</v>
      </c>
      <c r="G108" s="79">
        <v>207</v>
      </c>
      <c r="H108" s="78"/>
      <c r="I108" s="81" t="s">
        <v>1974</v>
      </c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</row>
    <row r="109" spans="1:33" ht="30" customHeight="1" x14ac:dyDescent="0.25">
      <c r="A109" s="77">
        <v>92</v>
      </c>
      <c r="B109" s="78" t="s">
        <v>809</v>
      </c>
      <c r="C109" s="79" t="s">
        <v>812</v>
      </c>
      <c r="D109" s="79" t="s">
        <v>2164</v>
      </c>
      <c r="E109" s="80">
        <v>6</v>
      </c>
      <c r="F109" s="79">
        <v>187</v>
      </c>
      <c r="G109" s="79">
        <v>187</v>
      </c>
      <c r="H109" s="78"/>
      <c r="I109" s="81" t="s">
        <v>2047</v>
      </c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</row>
    <row r="110" spans="1:33" ht="34.5" customHeight="1" x14ac:dyDescent="0.25">
      <c r="A110" s="77">
        <v>93</v>
      </c>
      <c r="B110" s="78" t="s">
        <v>813</v>
      </c>
      <c r="C110" s="79" t="s">
        <v>814</v>
      </c>
      <c r="D110" s="79" t="s">
        <v>2154</v>
      </c>
      <c r="E110" s="80">
        <v>3</v>
      </c>
      <c r="F110" s="79">
        <v>226</v>
      </c>
      <c r="G110" s="79">
        <v>226</v>
      </c>
      <c r="H110" s="78"/>
      <c r="I110" s="81" t="s">
        <v>1796</v>
      </c>
      <c r="J110" s="68"/>
      <c r="K110" s="68"/>
      <c r="L110" s="68"/>
      <c r="M110" s="68"/>
      <c r="N110" s="12"/>
      <c r="O110" s="68"/>
      <c r="P110" s="68"/>
      <c r="Q110" s="68"/>
      <c r="R110" s="68"/>
      <c r="S110" s="68"/>
      <c r="T110" s="68"/>
      <c r="U110" s="68"/>
      <c r="V110" s="68"/>
      <c r="W110" s="68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</row>
    <row r="111" spans="1:33" ht="32.25" customHeight="1" x14ac:dyDescent="0.25">
      <c r="A111" s="77">
        <v>94</v>
      </c>
      <c r="B111" s="78" t="s">
        <v>815</v>
      </c>
      <c r="C111" s="79" t="s">
        <v>816</v>
      </c>
      <c r="D111" s="79" t="s">
        <v>2154</v>
      </c>
      <c r="E111" s="80" t="s">
        <v>2145</v>
      </c>
      <c r="F111" s="79">
        <v>88</v>
      </c>
      <c r="G111" s="79">
        <v>88</v>
      </c>
      <c r="H111" s="78"/>
      <c r="I111" s="81" t="s">
        <v>1778</v>
      </c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</row>
    <row r="112" spans="1:33" ht="30.75" customHeight="1" x14ac:dyDescent="0.25">
      <c r="A112" s="77">
        <v>95</v>
      </c>
      <c r="B112" s="78" t="s">
        <v>817</v>
      </c>
      <c r="C112" s="79" t="s">
        <v>818</v>
      </c>
      <c r="D112" s="79" t="s">
        <v>2161</v>
      </c>
      <c r="E112" s="80">
        <v>4</v>
      </c>
      <c r="F112" s="79">
        <v>124</v>
      </c>
      <c r="G112" s="79">
        <v>124</v>
      </c>
      <c r="H112" s="78"/>
      <c r="I112" s="81" t="s">
        <v>1800</v>
      </c>
      <c r="J112" s="68"/>
      <c r="K112" s="68"/>
      <c r="L112" s="68"/>
      <c r="M112" s="68"/>
      <c r="N112" s="12"/>
      <c r="O112" s="68"/>
      <c r="P112" s="68"/>
      <c r="Q112" s="68"/>
      <c r="R112" s="68"/>
      <c r="S112" s="68"/>
      <c r="T112" s="68"/>
      <c r="U112" s="68"/>
      <c r="V112" s="68"/>
      <c r="W112" s="68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</row>
    <row r="113" spans="1:33" ht="30.75" customHeight="1" x14ac:dyDescent="0.25">
      <c r="A113" s="77">
        <v>96</v>
      </c>
      <c r="B113" s="78" t="s">
        <v>819</v>
      </c>
      <c r="C113" s="78" t="s">
        <v>820</v>
      </c>
      <c r="D113" s="85" t="s">
        <v>2161</v>
      </c>
      <c r="E113" s="84">
        <v>10</v>
      </c>
      <c r="F113" s="78">
        <v>304</v>
      </c>
      <c r="G113" s="78">
        <v>304</v>
      </c>
      <c r="H113" s="78"/>
      <c r="I113" s="81" t="s">
        <v>2018</v>
      </c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</row>
    <row r="114" spans="1:33" ht="34.5" customHeight="1" x14ac:dyDescent="0.25">
      <c r="A114" s="77">
        <v>97</v>
      </c>
      <c r="B114" s="78" t="s">
        <v>821</v>
      </c>
      <c r="C114" s="78" t="s">
        <v>822</v>
      </c>
      <c r="D114" s="85" t="s">
        <v>2161</v>
      </c>
      <c r="E114" s="84">
        <v>4</v>
      </c>
      <c r="F114" s="78">
        <v>1274</v>
      </c>
      <c r="G114" s="78">
        <v>1274</v>
      </c>
      <c r="H114" s="78"/>
      <c r="I114" s="81" t="s">
        <v>1539</v>
      </c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</row>
    <row r="115" spans="1:33" ht="30.75" customHeight="1" x14ac:dyDescent="0.25">
      <c r="A115" s="77">
        <v>98</v>
      </c>
      <c r="B115" s="78" t="s">
        <v>823</v>
      </c>
      <c r="C115" s="78" t="s">
        <v>824</v>
      </c>
      <c r="D115" s="85" t="s">
        <v>2161</v>
      </c>
      <c r="E115" s="84" t="s">
        <v>2316</v>
      </c>
      <c r="F115" s="78">
        <v>609</v>
      </c>
      <c r="G115" s="78">
        <v>609</v>
      </c>
      <c r="H115" s="78"/>
      <c r="I115" s="81" t="s">
        <v>2317</v>
      </c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</row>
    <row r="116" spans="1:33" ht="35.25" customHeight="1" x14ac:dyDescent="0.25">
      <c r="A116" s="77">
        <v>99</v>
      </c>
      <c r="B116" s="78" t="s">
        <v>825</v>
      </c>
      <c r="C116" s="78" t="s">
        <v>826</v>
      </c>
      <c r="D116" s="85" t="s">
        <v>2175</v>
      </c>
      <c r="E116" s="84">
        <v>4</v>
      </c>
      <c r="F116" s="78">
        <v>458</v>
      </c>
      <c r="G116" s="78">
        <v>458</v>
      </c>
      <c r="H116" s="78"/>
      <c r="I116" s="81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</row>
    <row r="117" spans="1:33" ht="35.25" customHeight="1" x14ac:dyDescent="0.25">
      <c r="A117" s="77">
        <v>100</v>
      </c>
      <c r="B117" s="78" t="s">
        <v>827</v>
      </c>
      <c r="C117" s="78" t="s">
        <v>828</v>
      </c>
      <c r="D117" s="78" t="s">
        <v>2161</v>
      </c>
      <c r="E117" s="84">
        <v>6</v>
      </c>
      <c r="F117" s="78">
        <v>464</v>
      </c>
      <c r="G117" s="78">
        <v>464</v>
      </c>
      <c r="H117" s="78"/>
      <c r="I117" s="81" t="s">
        <v>1801</v>
      </c>
      <c r="J117" s="68"/>
      <c r="K117" s="68"/>
      <c r="L117" s="68"/>
      <c r="M117" s="68"/>
      <c r="N117" s="12"/>
      <c r="O117" s="68"/>
      <c r="P117" s="68"/>
      <c r="Q117" s="68"/>
      <c r="R117" s="68"/>
      <c r="S117" s="68"/>
      <c r="T117" s="68"/>
      <c r="U117" s="68"/>
      <c r="V117" s="68"/>
      <c r="W117" s="68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</row>
    <row r="118" spans="1:33" ht="34.5" customHeight="1" x14ac:dyDescent="0.25">
      <c r="A118" s="97">
        <v>101</v>
      </c>
      <c r="B118" s="78" t="s">
        <v>829</v>
      </c>
      <c r="C118" s="78" t="s">
        <v>830</v>
      </c>
      <c r="D118" s="85" t="s">
        <v>2161</v>
      </c>
      <c r="E118" s="84" t="s">
        <v>2145</v>
      </c>
      <c r="F118" s="78">
        <v>186</v>
      </c>
      <c r="G118" s="78">
        <v>186</v>
      </c>
      <c r="H118" s="78"/>
      <c r="I118" s="81" t="s">
        <v>1773</v>
      </c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</row>
    <row r="119" spans="1:33" ht="36" customHeight="1" x14ac:dyDescent="0.25">
      <c r="A119" s="97">
        <v>102</v>
      </c>
      <c r="B119" s="78" t="s">
        <v>831</v>
      </c>
      <c r="C119" s="78" t="s">
        <v>832</v>
      </c>
      <c r="D119" s="78" t="s">
        <v>2161</v>
      </c>
      <c r="E119" s="84" t="s">
        <v>2145</v>
      </c>
      <c r="F119" s="78">
        <v>895</v>
      </c>
      <c r="G119" s="78">
        <v>895</v>
      </c>
      <c r="H119" s="78"/>
      <c r="I119" s="81" t="s">
        <v>1562</v>
      </c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</row>
    <row r="120" spans="1:33" ht="33.75" customHeight="1" x14ac:dyDescent="0.25">
      <c r="A120" s="97">
        <v>103</v>
      </c>
      <c r="B120" s="78" t="s">
        <v>833</v>
      </c>
      <c r="C120" s="78" t="s">
        <v>834</v>
      </c>
      <c r="D120" s="78" t="s">
        <v>2154</v>
      </c>
      <c r="E120" s="84">
        <v>4</v>
      </c>
      <c r="F120" s="78">
        <v>495</v>
      </c>
      <c r="G120" s="78">
        <v>495</v>
      </c>
      <c r="H120" s="78"/>
      <c r="I120" s="81" t="s">
        <v>2019</v>
      </c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</row>
    <row r="121" spans="1:33" ht="36.75" customHeight="1" x14ac:dyDescent="0.25">
      <c r="A121" s="97">
        <v>104</v>
      </c>
      <c r="B121" s="78" t="s">
        <v>835</v>
      </c>
      <c r="C121" s="78" t="s">
        <v>836</v>
      </c>
      <c r="D121" s="78" t="s">
        <v>2154</v>
      </c>
      <c r="E121" s="84" t="s">
        <v>2318</v>
      </c>
      <c r="F121" s="78">
        <v>425</v>
      </c>
      <c r="G121" s="78">
        <v>425</v>
      </c>
      <c r="H121" s="78"/>
      <c r="I121" s="81" t="s">
        <v>2319</v>
      </c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</row>
    <row r="122" spans="1:33" ht="35.25" customHeight="1" x14ac:dyDescent="0.25">
      <c r="A122" s="97">
        <v>105</v>
      </c>
      <c r="B122" s="78" t="s">
        <v>837</v>
      </c>
      <c r="C122" s="78" t="s">
        <v>838</v>
      </c>
      <c r="D122" s="85" t="s">
        <v>2160</v>
      </c>
      <c r="E122" s="84">
        <v>6</v>
      </c>
      <c r="F122" s="78">
        <v>880</v>
      </c>
      <c r="G122" s="78">
        <v>880</v>
      </c>
      <c r="H122" s="78"/>
      <c r="I122" s="81" t="s">
        <v>2039</v>
      </c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</row>
    <row r="123" spans="1:33" ht="35.25" customHeight="1" x14ac:dyDescent="0.25">
      <c r="A123" s="97">
        <v>106</v>
      </c>
      <c r="B123" s="78" t="s">
        <v>839</v>
      </c>
      <c r="C123" s="78" t="s">
        <v>840</v>
      </c>
      <c r="D123" s="78" t="s">
        <v>2160</v>
      </c>
      <c r="E123" s="84">
        <v>7</v>
      </c>
      <c r="F123" s="78">
        <v>691</v>
      </c>
      <c r="G123" s="78">
        <v>691</v>
      </c>
      <c r="H123" s="78"/>
      <c r="I123" s="81" t="s">
        <v>2057</v>
      </c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</row>
    <row r="124" spans="1:33" ht="30" customHeight="1" x14ac:dyDescent="0.25">
      <c r="A124" s="97">
        <v>107</v>
      </c>
      <c r="B124" s="78" t="s">
        <v>841</v>
      </c>
      <c r="C124" s="78" t="s">
        <v>842</v>
      </c>
      <c r="D124" s="78" t="s">
        <v>2161</v>
      </c>
      <c r="E124" s="84" t="s">
        <v>2145</v>
      </c>
      <c r="F124" s="78">
        <v>109</v>
      </c>
      <c r="G124" s="78">
        <v>109</v>
      </c>
      <c r="H124" s="78"/>
      <c r="I124" s="81" t="s">
        <v>1779</v>
      </c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</row>
    <row r="125" spans="1:33" ht="30" customHeight="1" x14ac:dyDescent="0.25">
      <c r="A125" s="97">
        <v>108</v>
      </c>
      <c r="B125" s="78" t="s">
        <v>843</v>
      </c>
      <c r="C125" s="78" t="s">
        <v>769</v>
      </c>
      <c r="D125" s="78" t="s">
        <v>2160</v>
      </c>
      <c r="E125" s="84">
        <v>6</v>
      </c>
      <c r="F125" s="78">
        <v>439</v>
      </c>
      <c r="G125" s="78">
        <v>439</v>
      </c>
      <c r="H125" s="78"/>
      <c r="I125" s="81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</row>
    <row r="126" spans="1:33" ht="40.5" customHeight="1" x14ac:dyDescent="0.25">
      <c r="A126" s="97">
        <v>109</v>
      </c>
      <c r="B126" s="78" t="s">
        <v>844</v>
      </c>
      <c r="C126" s="78" t="s">
        <v>845</v>
      </c>
      <c r="D126" s="78" t="s">
        <v>2160</v>
      </c>
      <c r="E126" s="84">
        <v>6</v>
      </c>
      <c r="F126" s="78">
        <v>322</v>
      </c>
      <c r="G126" s="78">
        <v>322</v>
      </c>
      <c r="H126" s="78"/>
      <c r="I126" s="81" t="s">
        <v>2312</v>
      </c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</row>
    <row r="127" spans="1:33" ht="33" customHeight="1" x14ac:dyDescent="0.25">
      <c r="A127" s="97">
        <v>110</v>
      </c>
      <c r="B127" s="78" t="s">
        <v>846</v>
      </c>
      <c r="C127" s="78" t="s">
        <v>847</v>
      </c>
      <c r="D127" s="78" t="s">
        <v>2160</v>
      </c>
      <c r="E127" s="84" t="s">
        <v>2320</v>
      </c>
      <c r="F127" s="78">
        <v>2989</v>
      </c>
      <c r="G127" s="78">
        <v>2989</v>
      </c>
      <c r="H127" s="78"/>
      <c r="I127" s="81" t="s">
        <v>2636</v>
      </c>
      <c r="J127" s="68"/>
      <c r="K127" s="68"/>
      <c r="L127" s="68"/>
      <c r="M127" s="68"/>
      <c r="N127" s="12"/>
      <c r="O127" s="68"/>
      <c r="P127" s="68"/>
      <c r="Q127" s="68"/>
      <c r="R127" s="68"/>
      <c r="S127" s="68"/>
      <c r="T127" s="68"/>
      <c r="U127" s="68"/>
      <c r="V127" s="68"/>
      <c r="W127" s="68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</row>
    <row r="128" spans="1:33" ht="31.5" customHeight="1" x14ac:dyDescent="0.25">
      <c r="A128" s="97">
        <v>111</v>
      </c>
      <c r="B128" s="78" t="s">
        <v>848</v>
      </c>
      <c r="C128" s="78" t="s">
        <v>849</v>
      </c>
      <c r="D128" s="85" t="s">
        <v>2161</v>
      </c>
      <c r="E128" s="84" t="s">
        <v>2140</v>
      </c>
      <c r="F128" s="78">
        <v>382</v>
      </c>
      <c r="G128" s="78">
        <v>382</v>
      </c>
      <c r="H128" s="78"/>
      <c r="I128" s="81" t="s">
        <v>1570</v>
      </c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</row>
    <row r="129" spans="1:33" ht="32.25" customHeight="1" x14ac:dyDescent="0.25">
      <c r="A129" s="97">
        <v>112</v>
      </c>
      <c r="B129" s="78" t="s">
        <v>850</v>
      </c>
      <c r="C129" s="78" t="s">
        <v>851</v>
      </c>
      <c r="D129" s="78" t="s">
        <v>2160</v>
      </c>
      <c r="E129" s="84">
        <v>4</v>
      </c>
      <c r="F129" s="78">
        <v>166</v>
      </c>
      <c r="G129" s="78">
        <v>166</v>
      </c>
      <c r="H129" s="78"/>
      <c r="I129" s="81" t="s">
        <v>1769</v>
      </c>
      <c r="J129" s="68"/>
      <c r="K129" s="68"/>
      <c r="L129" s="68"/>
      <c r="M129" s="68"/>
      <c r="N129" s="68"/>
      <c r="O129" s="68"/>
      <c r="P129" s="98"/>
      <c r="Q129" s="68"/>
      <c r="R129" s="68"/>
      <c r="S129" s="68"/>
      <c r="T129" s="68"/>
      <c r="U129" s="68"/>
      <c r="V129" s="68"/>
      <c r="W129" s="68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</row>
    <row r="130" spans="1:33" ht="35.25" customHeight="1" x14ac:dyDescent="0.25">
      <c r="A130" s="97">
        <v>113</v>
      </c>
      <c r="B130" s="78" t="s">
        <v>852</v>
      </c>
      <c r="C130" s="78" t="s">
        <v>853</v>
      </c>
      <c r="D130" s="78" t="s">
        <v>2161</v>
      </c>
      <c r="E130" s="84" t="s">
        <v>2112</v>
      </c>
      <c r="F130" s="78">
        <v>609</v>
      </c>
      <c r="G130" s="78">
        <v>609</v>
      </c>
      <c r="H130" s="78"/>
      <c r="I130" s="81" t="s">
        <v>1555</v>
      </c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</row>
    <row r="131" spans="1:33" ht="35.25" customHeight="1" x14ac:dyDescent="0.25">
      <c r="A131" s="97">
        <v>114</v>
      </c>
      <c r="B131" s="78" t="s">
        <v>854</v>
      </c>
      <c r="C131" s="78" t="s">
        <v>855</v>
      </c>
      <c r="D131" s="78" t="s">
        <v>2154</v>
      </c>
      <c r="E131" s="84">
        <v>4</v>
      </c>
      <c r="F131" s="78">
        <v>212</v>
      </c>
      <c r="G131" s="78">
        <v>212</v>
      </c>
      <c r="H131" s="78"/>
      <c r="I131" s="81" t="s">
        <v>1582</v>
      </c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</row>
    <row r="132" spans="1:33" ht="31.5" customHeight="1" x14ac:dyDescent="0.25">
      <c r="A132" s="97">
        <v>115</v>
      </c>
      <c r="B132" s="78" t="s">
        <v>856</v>
      </c>
      <c r="C132" s="78" t="s">
        <v>857</v>
      </c>
      <c r="D132" s="85" t="s">
        <v>2154</v>
      </c>
      <c r="E132" s="84" t="s">
        <v>2094</v>
      </c>
      <c r="F132" s="78">
        <v>321</v>
      </c>
      <c r="G132" s="78">
        <v>321</v>
      </c>
      <c r="H132" s="78"/>
      <c r="I132" s="81" t="s">
        <v>2056</v>
      </c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</row>
    <row r="133" spans="1:33" ht="34.5" customHeight="1" x14ac:dyDescent="0.25">
      <c r="A133" s="97">
        <v>116</v>
      </c>
      <c r="B133" s="78" t="s">
        <v>866</v>
      </c>
      <c r="C133" s="78" t="s">
        <v>867</v>
      </c>
      <c r="D133" s="78" t="s">
        <v>2177</v>
      </c>
      <c r="E133" s="84">
        <v>4</v>
      </c>
      <c r="F133" s="78">
        <v>560</v>
      </c>
      <c r="G133" s="78">
        <v>560</v>
      </c>
      <c r="H133" s="78"/>
      <c r="I133" s="81" t="s">
        <v>2753</v>
      </c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</row>
    <row r="134" spans="1:33" ht="36" customHeight="1" x14ac:dyDescent="0.25">
      <c r="A134" s="97">
        <v>117</v>
      </c>
      <c r="B134" s="78" t="s">
        <v>868</v>
      </c>
      <c r="C134" s="78" t="s">
        <v>869</v>
      </c>
      <c r="D134" s="85" t="s">
        <v>2172</v>
      </c>
      <c r="E134" s="84">
        <v>4</v>
      </c>
      <c r="F134" s="78">
        <v>740</v>
      </c>
      <c r="G134" s="78">
        <v>740</v>
      </c>
      <c r="H134" s="78"/>
      <c r="I134" s="81" t="s">
        <v>1798</v>
      </c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</row>
    <row r="135" spans="1:33" ht="32.25" customHeight="1" x14ac:dyDescent="0.25">
      <c r="A135" s="97">
        <v>118</v>
      </c>
      <c r="B135" s="78" t="s">
        <v>870</v>
      </c>
      <c r="C135" s="78" t="s">
        <v>871</v>
      </c>
      <c r="D135" s="78" t="s">
        <v>2154</v>
      </c>
      <c r="E135" s="84" t="s">
        <v>2321</v>
      </c>
      <c r="F135" s="78">
        <v>1015</v>
      </c>
      <c r="G135" s="78">
        <v>1015</v>
      </c>
      <c r="H135" s="78"/>
      <c r="I135" s="81" t="s">
        <v>2527</v>
      </c>
      <c r="J135" s="68"/>
      <c r="K135" s="68"/>
      <c r="L135" s="68"/>
      <c r="M135" s="68"/>
      <c r="N135" s="91"/>
      <c r="O135" s="68"/>
      <c r="P135" s="68"/>
      <c r="Q135" s="68"/>
      <c r="R135" s="68"/>
      <c r="S135" s="68"/>
      <c r="T135" s="68"/>
      <c r="U135" s="68"/>
      <c r="V135" s="68"/>
      <c r="W135" s="68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</row>
    <row r="136" spans="1:33" ht="30.75" customHeight="1" x14ac:dyDescent="0.25">
      <c r="A136" s="77">
        <v>119</v>
      </c>
      <c r="B136" s="78" t="s">
        <v>872</v>
      </c>
      <c r="C136" s="78" t="s">
        <v>873</v>
      </c>
      <c r="D136" s="85" t="s">
        <v>2177</v>
      </c>
      <c r="E136" s="84" t="s">
        <v>2151</v>
      </c>
      <c r="F136" s="78">
        <v>414</v>
      </c>
      <c r="G136" s="78">
        <v>414</v>
      </c>
      <c r="H136" s="78"/>
      <c r="I136" s="81" t="s">
        <v>2522</v>
      </c>
      <c r="J136" s="68"/>
      <c r="K136" s="68"/>
      <c r="L136" s="68"/>
      <c r="M136" s="68"/>
      <c r="N136" s="12"/>
      <c r="O136" s="68"/>
      <c r="P136" s="68"/>
      <c r="Q136" s="91"/>
      <c r="R136" s="91"/>
      <c r="S136" s="91"/>
      <c r="T136" s="91"/>
      <c r="U136" s="91"/>
      <c r="V136" s="91"/>
      <c r="W136" s="91"/>
      <c r="X136" s="35"/>
      <c r="Y136" s="29"/>
      <c r="Z136" s="29"/>
      <c r="AA136" s="29"/>
      <c r="AB136" s="29"/>
      <c r="AC136" s="29"/>
      <c r="AD136" s="29"/>
      <c r="AE136" s="29"/>
      <c r="AF136" s="29"/>
      <c r="AG136" s="29"/>
    </row>
    <row r="137" spans="1:33" ht="32.25" customHeight="1" x14ac:dyDescent="0.25">
      <c r="A137" s="77">
        <v>120</v>
      </c>
      <c r="B137" s="94" t="s">
        <v>2221</v>
      </c>
      <c r="C137" s="94" t="s">
        <v>2222</v>
      </c>
      <c r="D137" s="94" t="s">
        <v>2172</v>
      </c>
      <c r="E137" s="99">
        <v>4</v>
      </c>
      <c r="F137" s="94">
        <v>273</v>
      </c>
      <c r="G137" s="94">
        <v>273</v>
      </c>
      <c r="H137" s="78"/>
      <c r="I137" s="95" t="s">
        <v>2308</v>
      </c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</row>
    <row r="138" spans="1:33" ht="28.5" customHeight="1" x14ac:dyDescent="0.25">
      <c r="A138" s="77">
        <v>121</v>
      </c>
      <c r="B138" s="78" t="s">
        <v>874</v>
      </c>
      <c r="C138" s="78" t="s">
        <v>875</v>
      </c>
      <c r="D138" s="85" t="s">
        <v>2161</v>
      </c>
      <c r="E138" s="84">
        <v>6</v>
      </c>
      <c r="F138" s="78">
        <v>1813</v>
      </c>
      <c r="G138" s="78">
        <v>1813</v>
      </c>
      <c r="H138" s="78"/>
      <c r="I138" s="81" t="s">
        <v>1803</v>
      </c>
      <c r="J138" s="68"/>
      <c r="K138" s="68"/>
      <c r="L138" s="68"/>
      <c r="M138" s="68"/>
      <c r="N138" s="12"/>
      <c r="O138" s="68"/>
      <c r="P138" s="68"/>
      <c r="Q138" s="68"/>
      <c r="R138" s="68"/>
      <c r="S138" s="68"/>
      <c r="T138" s="68"/>
      <c r="U138" s="68"/>
      <c r="V138" s="68"/>
      <c r="W138" s="68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</row>
    <row r="139" spans="1:33" ht="35.25" customHeight="1" x14ac:dyDescent="0.25">
      <c r="A139" s="77">
        <v>122</v>
      </c>
      <c r="B139" s="78" t="s">
        <v>876</v>
      </c>
      <c r="C139" s="78" t="s">
        <v>877</v>
      </c>
      <c r="D139" s="78" t="s">
        <v>2160</v>
      </c>
      <c r="E139" s="84" t="s">
        <v>2095</v>
      </c>
      <c r="F139" s="100">
        <v>555</v>
      </c>
      <c r="G139" s="78">
        <v>555</v>
      </c>
      <c r="H139" s="78"/>
      <c r="I139" s="81" t="s">
        <v>2048</v>
      </c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</row>
    <row r="140" spans="1:33" ht="32.25" customHeight="1" x14ac:dyDescent="0.25">
      <c r="A140" s="77">
        <v>123</v>
      </c>
      <c r="B140" s="78" t="s">
        <v>878</v>
      </c>
      <c r="C140" s="78" t="s">
        <v>879</v>
      </c>
      <c r="D140" s="78" t="s">
        <v>2172</v>
      </c>
      <c r="E140" s="84" t="s">
        <v>2151</v>
      </c>
      <c r="F140" s="78">
        <v>163</v>
      </c>
      <c r="G140" s="78">
        <v>163</v>
      </c>
      <c r="H140" s="78"/>
      <c r="I140" s="81" t="s">
        <v>1783</v>
      </c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</row>
    <row r="141" spans="1:33" ht="33" customHeight="1" x14ac:dyDescent="0.25">
      <c r="A141" s="77">
        <v>124</v>
      </c>
      <c r="B141" s="78" t="s">
        <v>880</v>
      </c>
      <c r="C141" s="78" t="s">
        <v>881</v>
      </c>
      <c r="D141" s="78" t="s">
        <v>2154</v>
      </c>
      <c r="E141" s="84" t="s">
        <v>2140</v>
      </c>
      <c r="F141" s="78">
        <v>615</v>
      </c>
      <c r="G141" s="78">
        <v>615</v>
      </c>
      <c r="H141" s="78"/>
      <c r="I141" s="81" t="s">
        <v>1572</v>
      </c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</row>
    <row r="142" spans="1:33" ht="30" customHeight="1" x14ac:dyDescent="0.25">
      <c r="A142" s="77">
        <v>125</v>
      </c>
      <c r="B142" s="94" t="s">
        <v>2223</v>
      </c>
      <c r="C142" s="94" t="s">
        <v>2224</v>
      </c>
      <c r="D142" s="94" t="s">
        <v>2172</v>
      </c>
      <c r="E142" s="99">
        <v>4</v>
      </c>
      <c r="F142" s="94">
        <v>940</v>
      </c>
      <c r="G142" s="94">
        <v>940</v>
      </c>
      <c r="H142" s="78"/>
      <c r="I142" s="81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</row>
    <row r="143" spans="1:33" ht="30" customHeight="1" x14ac:dyDescent="0.25">
      <c r="A143" s="77">
        <v>126</v>
      </c>
      <c r="B143" s="78" t="s">
        <v>882</v>
      </c>
      <c r="C143" s="78" t="s">
        <v>883</v>
      </c>
      <c r="D143" s="78" t="s">
        <v>2172</v>
      </c>
      <c r="E143" s="84">
        <v>4</v>
      </c>
      <c r="F143" s="78">
        <v>595</v>
      </c>
      <c r="G143" s="78">
        <v>595</v>
      </c>
      <c r="H143" s="78"/>
      <c r="I143" s="81" t="s">
        <v>1575</v>
      </c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</row>
    <row r="144" spans="1:33" ht="30" customHeight="1" x14ac:dyDescent="0.25">
      <c r="A144" s="77">
        <v>127</v>
      </c>
      <c r="B144" s="78" t="s">
        <v>884</v>
      </c>
      <c r="C144" s="78" t="s">
        <v>885</v>
      </c>
      <c r="D144" s="78" t="s">
        <v>2160</v>
      </c>
      <c r="E144" s="84" t="s">
        <v>2096</v>
      </c>
      <c r="F144" s="78">
        <v>1324</v>
      </c>
      <c r="G144" s="78">
        <v>1324</v>
      </c>
      <c r="H144" s="78"/>
      <c r="I144" s="81" t="s">
        <v>2077</v>
      </c>
      <c r="J144" s="68"/>
      <c r="K144" s="68"/>
      <c r="L144" s="68"/>
      <c r="M144" s="68"/>
      <c r="N144" s="12"/>
      <c r="O144" s="68"/>
      <c r="P144" s="68"/>
      <c r="Q144" s="91"/>
      <c r="R144" s="91"/>
      <c r="S144" s="91"/>
      <c r="T144" s="68"/>
      <c r="U144" s="68"/>
      <c r="V144" s="68"/>
      <c r="W144" s="68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</row>
    <row r="145" spans="1:33" ht="33.75" customHeight="1" x14ac:dyDescent="0.25">
      <c r="A145" s="77">
        <v>128</v>
      </c>
      <c r="B145" s="78" t="s">
        <v>886</v>
      </c>
      <c r="C145" s="78" t="s">
        <v>887</v>
      </c>
      <c r="D145" s="78" t="s">
        <v>2154</v>
      </c>
      <c r="E145" s="84">
        <v>9</v>
      </c>
      <c r="F145" s="78">
        <v>365</v>
      </c>
      <c r="G145" s="78">
        <v>365</v>
      </c>
      <c r="H145" s="78"/>
      <c r="I145" s="81" t="s">
        <v>2030</v>
      </c>
      <c r="J145" s="68"/>
      <c r="K145" s="68"/>
      <c r="L145" s="68"/>
      <c r="M145" s="68"/>
      <c r="N145" s="12"/>
      <c r="O145" s="68"/>
      <c r="P145" s="68"/>
      <c r="Q145" s="68"/>
      <c r="R145" s="68"/>
      <c r="S145" s="68"/>
      <c r="T145" s="68"/>
      <c r="U145" s="68"/>
      <c r="V145" s="68"/>
      <c r="W145" s="68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</row>
    <row r="146" spans="1:33" ht="29.25" customHeight="1" x14ac:dyDescent="0.25">
      <c r="A146" s="77">
        <v>129</v>
      </c>
      <c r="B146" s="78" t="s">
        <v>888</v>
      </c>
      <c r="C146" s="78" t="s">
        <v>889</v>
      </c>
      <c r="D146" s="78" t="s">
        <v>2177</v>
      </c>
      <c r="E146" s="84" t="s">
        <v>2306</v>
      </c>
      <c r="F146" s="78">
        <v>1301</v>
      </c>
      <c r="G146" s="78">
        <v>1301</v>
      </c>
      <c r="H146" s="78"/>
      <c r="I146" s="81" t="s">
        <v>1782</v>
      </c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</row>
    <row r="147" spans="1:33" ht="31.5" customHeight="1" x14ac:dyDescent="0.25">
      <c r="A147" s="77">
        <v>130</v>
      </c>
      <c r="B147" s="78" t="s">
        <v>890</v>
      </c>
      <c r="C147" s="78" t="s">
        <v>891</v>
      </c>
      <c r="D147" s="78" t="s">
        <v>2154</v>
      </c>
      <c r="E147" s="84" t="s">
        <v>2097</v>
      </c>
      <c r="F147" s="78">
        <v>773</v>
      </c>
      <c r="G147" s="78">
        <v>773</v>
      </c>
      <c r="H147" s="78"/>
      <c r="I147" s="81" t="s">
        <v>2404</v>
      </c>
      <c r="J147" s="68"/>
      <c r="K147" s="68"/>
      <c r="L147" s="68"/>
      <c r="M147" s="68"/>
      <c r="N147" s="12"/>
      <c r="O147" s="91"/>
      <c r="P147" s="91"/>
      <c r="Q147" s="91"/>
      <c r="R147" s="91"/>
      <c r="S147" s="68"/>
      <c r="T147" s="68"/>
      <c r="U147" s="68"/>
      <c r="V147" s="68"/>
      <c r="W147" s="68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</row>
    <row r="148" spans="1:33" ht="27.75" customHeight="1" x14ac:dyDescent="0.25">
      <c r="A148" s="77">
        <v>131</v>
      </c>
      <c r="B148" s="78" t="s">
        <v>624</v>
      </c>
      <c r="C148" s="78" t="s">
        <v>2214</v>
      </c>
      <c r="D148" s="78" t="s">
        <v>2154</v>
      </c>
      <c r="E148" s="84">
        <v>12</v>
      </c>
      <c r="F148" s="78">
        <v>193</v>
      </c>
      <c r="G148" s="78">
        <v>193</v>
      </c>
      <c r="H148" s="78"/>
      <c r="I148" s="81" t="s">
        <v>1975</v>
      </c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</row>
    <row r="149" spans="1:33" ht="32.25" customHeight="1" x14ac:dyDescent="0.25">
      <c r="A149" s="77">
        <v>132</v>
      </c>
      <c r="B149" s="78" t="s">
        <v>1215</v>
      </c>
      <c r="C149" s="78" t="s">
        <v>1223</v>
      </c>
      <c r="D149" s="85" t="s">
        <v>2157</v>
      </c>
      <c r="E149" s="84" t="s">
        <v>2098</v>
      </c>
      <c r="F149" s="78">
        <v>457</v>
      </c>
      <c r="G149" s="78">
        <v>457</v>
      </c>
      <c r="H149" s="78"/>
      <c r="I149" s="81" t="s">
        <v>1809</v>
      </c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</row>
    <row r="150" spans="1:33" ht="31.5" x14ac:dyDescent="0.25">
      <c r="A150" s="77">
        <v>133</v>
      </c>
      <c r="B150" s="78" t="s">
        <v>1216</v>
      </c>
      <c r="C150" s="85" t="s">
        <v>1224</v>
      </c>
      <c r="D150" s="78" t="s">
        <v>2154</v>
      </c>
      <c r="E150" s="84" t="s">
        <v>2322</v>
      </c>
      <c r="F150" s="78">
        <v>451</v>
      </c>
      <c r="G150" s="78">
        <v>451</v>
      </c>
      <c r="H150" s="78"/>
      <c r="I150" s="81" t="s">
        <v>2323</v>
      </c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</row>
    <row r="151" spans="1:33" ht="30" customHeight="1" x14ac:dyDescent="0.25">
      <c r="A151" s="77">
        <v>134</v>
      </c>
      <c r="B151" s="78" t="s">
        <v>1217</v>
      </c>
      <c r="C151" s="78" t="s">
        <v>1225</v>
      </c>
      <c r="D151" s="78" t="s">
        <v>2154</v>
      </c>
      <c r="E151" s="84">
        <v>4</v>
      </c>
      <c r="F151" s="78">
        <v>457</v>
      </c>
      <c r="G151" s="78">
        <v>457</v>
      </c>
      <c r="H151" s="78"/>
      <c r="I151" s="81"/>
      <c r="J151" s="68"/>
      <c r="K151" s="68"/>
      <c r="L151" s="68"/>
      <c r="M151" s="68"/>
      <c r="N151" s="12"/>
      <c r="O151" s="68"/>
      <c r="P151" s="68"/>
      <c r="Q151" s="68"/>
      <c r="R151" s="68"/>
      <c r="S151" s="68"/>
      <c r="T151" s="68"/>
      <c r="U151" s="68"/>
      <c r="V151" s="68"/>
      <c r="W151" s="68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</row>
    <row r="152" spans="1:33" ht="32.25" customHeight="1" x14ac:dyDescent="0.25">
      <c r="A152" s="77">
        <v>135</v>
      </c>
      <c r="B152" s="78" t="s">
        <v>1218</v>
      </c>
      <c r="C152" s="78" t="s">
        <v>1226</v>
      </c>
      <c r="D152" s="78" t="s">
        <v>2161</v>
      </c>
      <c r="E152" s="84">
        <v>4</v>
      </c>
      <c r="F152" s="78">
        <v>585</v>
      </c>
      <c r="G152" s="78">
        <v>585</v>
      </c>
      <c r="H152" s="78"/>
      <c r="I152" s="81" t="s">
        <v>2435</v>
      </c>
      <c r="J152" s="68"/>
      <c r="K152" s="68"/>
      <c r="L152" s="68"/>
      <c r="M152" s="68"/>
      <c r="N152" s="12"/>
      <c r="O152" s="68"/>
      <c r="P152" s="68"/>
      <c r="Q152" s="68"/>
      <c r="R152" s="68"/>
      <c r="S152" s="68"/>
      <c r="T152" s="68"/>
      <c r="U152" s="68"/>
      <c r="V152" s="68"/>
      <c r="W152" s="68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</row>
    <row r="153" spans="1:33" ht="28.5" customHeight="1" x14ac:dyDescent="0.25">
      <c r="A153" s="77">
        <v>136</v>
      </c>
      <c r="B153" s="78" t="s">
        <v>1219</v>
      </c>
      <c r="C153" s="78" t="s">
        <v>1227</v>
      </c>
      <c r="D153" s="78" t="s">
        <v>2161</v>
      </c>
      <c r="E153" s="84">
        <v>6</v>
      </c>
      <c r="F153" s="78">
        <v>930</v>
      </c>
      <c r="G153" s="78">
        <v>930</v>
      </c>
      <c r="H153" s="78"/>
      <c r="I153" s="81" t="s">
        <v>2381</v>
      </c>
      <c r="J153" s="68"/>
      <c r="K153" s="68"/>
      <c r="L153" s="68"/>
      <c r="M153" s="68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</row>
    <row r="154" spans="1:33" ht="30" customHeight="1" x14ac:dyDescent="0.25">
      <c r="A154" s="77">
        <v>137</v>
      </c>
      <c r="B154" s="78" t="s">
        <v>1220</v>
      </c>
      <c r="C154" s="78" t="s">
        <v>1229</v>
      </c>
      <c r="D154" s="78" t="s">
        <v>2154</v>
      </c>
      <c r="E154" s="84" t="s">
        <v>2324</v>
      </c>
      <c r="F154" s="78">
        <v>722</v>
      </c>
      <c r="G154" s="78">
        <v>722</v>
      </c>
      <c r="H154" s="78"/>
      <c r="I154" s="81" t="s">
        <v>2325</v>
      </c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</row>
    <row r="155" spans="1:33" ht="35.25" customHeight="1" x14ac:dyDescent="0.25">
      <c r="A155" s="77">
        <v>138</v>
      </c>
      <c r="B155" s="78" t="s">
        <v>1221</v>
      </c>
      <c r="C155" s="78" t="s">
        <v>1230</v>
      </c>
      <c r="D155" s="78" t="s">
        <v>2154</v>
      </c>
      <c r="E155" s="84" t="s">
        <v>2225</v>
      </c>
      <c r="F155" s="78">
        <v>289</v>
      </c>
      <c r="G155" s="78">
        <v>289</v>
      </c>
      <c r="H155" s="78"/>
      <c r="I155" s="81" t="s">
        <v>2723</v>
      </c>
      <c r="J155" s="68"/>
      <c r="K155" s="68"/>
      <c r="L155" s="68"/>
      <c r="M155" s="68"/>
      <c r="N155" s="12"/>
      <c r="O155" s="68"/>
      <c r="P155" s="68"/>
      <c r="Q155" s="68"/>
      <c r="R155" s="68"/>
      <c r="S155" s="68"/>
      <c r="T155" s="68"/>
      <c r="U155" s="68"/>
      <c r="V155" s="68"/>
      <c r="W155" s="68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</row>
    <row r="156" spans="1:33" ht="28.5" customHeight="1" x14ac:dyDescent="0.25">
      <c r="A156" s="77">
        <v>139</v>
      </c>
      <c r="B156" s="78" t="s">
        <v>1222</v>
      </c>
      <c r="C156" s="78" t="s">
        <v>1231</v>
      </c>
      <c r="D156" s="78" t="s">
        <v>2160</v>
      </c>
      <c r="E156" s="84">
        <v>6</v>
      </c>
      <c r="F156" s="78">
        <v>547</v>
      </c>
      <c r="G156" s="78">
        <v>547</v>
      </c>
      <c r="H156" s="78"/>
      <c r="I156" s="81" t="s">
        <v>1976</v>
      </c>
      <c r="J156" s="68"/>
      <c r="K156" s="68"/>
      <c r="L156" s="68"/>
      <c r="M156" s="68"/>
      <c r="N156" s="12"/>
      <c r="O156" s="68"/>
      <c r="P156" s="68"/>
      <c r="Q156" s="68"/>
      <c r="R156" s="68"/>
      <c r="S156" s="68"/>
      <c r="T156" s="68"/>
      <c r="U156" s="68"/>
      <c r="V156" s="68"/>
      <c r="W156" s="68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</row>
    <row r="157" spans="1:33" ht="30" customHeight="1" x14ac:dyDescent="0.25">
      <c r="A157" s="77">
        <v>140</v>
      </c>
      <c r="B157" s="78" t="s">
        <v>1307</v>
      </c>
      <c r="C157" s="78" t="s">
        <v>1308</v>
      </c>
      <c r="D157" s="78" t="s">
        <v>2161</v>
      </c>
      <c r="E157" s="84" t="s">
        <v>2099</v>
      </c>
      <c r="F157" s="78">
        <v>736</v>
      </c>
      <c r="G157" s="78">
        <v>736</v>
      </c>
      <c r="H157" s="78"/>
      <c r="I157" s="81" t="s">
        <v>1510</v>
      </c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</row>
    <row r="158" spans="1:33" ht="29.25" customHeight="1" x14ac:dyDescent="0.25">
      <c r="A158" s="77">
        <v>141</v>
      </c>
      <c r="B158" s="78" t="s">
        <v>1311</v>
      </c>
      <c r="C158" s="78" t="s">
        <v>1309</v>
      </c>
      <c r="D158" s="78" t="s">
        <v>2172</v>
      </c>
      <c r="E158" s="84">
        <v>4</v>
      </c>
      <c r="F158" s="78">
        <v>651</v>
      </c>
      <c r="G158" s="78">
        <v>651</v>
      </c>
      <c r="H158" s="78"/>
      <c r="I158" s="81" t="s">
        <v>2291</v>
      </c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</row>
    <row r="159" spans="1:33" ht="31.5" customHeight="1" x14ac:dyDescent="0.25">
      <c r="A159" s="77">
        <v>142</v>
      </c>
      <c r="B159" s="78" t="s">
        <v>1340</v>
      </c>
      <c r="C159" s="78" t="s">
        <v>1310</v>
      </c>
      <c r="D159" s="78" t="s">
        <v>2161</v>
      </c>
      <c r="E159" s="84" t="s">
        <v>2100</v>
      </c>
      <c r="F159" s="78">
        <v>1225</v>
      </c>
      <c r="G159" s="78">
        <v>1225</v>
      </c>
      <c r="H159" s="78"/>
      <c r="I159" s="81" t="s">
        <v>2066</v>
      </c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</row>
    <row r="160" spans="1:33" ht="28.5" customHeight="1" x14ac:dyDescent="0.25">
      <c r="A160" s="77">
        <v>143</v>
      </c>
      <c r="B160" s="78" t="s">
        <v>1342</v>
      </c>
      <c r="C160" s="78" t="s">
        <v>1341</v>
      </c>
      <c r="D160" s="78" t="s">
        <v>2154</v>
      </c>
      <c r="E160" s="84" t="s">
        <v>2128</v>
      </c>
      <c r="F160" s="78">
        <v>192</v>
      </c>
      <c r="G160" s="78">
        <v>192</v>
      </c>
      <c r="H160" s="78"/>
      <c r="I160" s="81" t="s">
        <v>2326</v>
      </c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</row>
    <row r="161" spans="1:33" ht="27.75" customHeight="1" x14ac:dyDescent="0.25">
      <c r="A161" s="77">
        <v>144</v>
      </c>
      <c r="B161" s="78" t="s">
        <v>1459</v>
      </c>
      <c r="C161" s="78" t="s">
        <v>1343</v>
      </c>
      <c r="D161" s="78" t="s">
        <v>2160</v>
      </c>
      <c r="E161" s="84" t="s">
        <v>2218</v>
      </c>
      <c r="F161" s="85">
        <v>228</v>
      </c>
      <c r="G161" s="78">
        <v>228</v>
      </c>
      <c r="H161" s="78"/>
      <c r="I161" s="81" t="s">
        <v>1538</v>
      </c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</row>
    <row r="162" spans="1:33" ht="32.25" customHeight="1" x14ac:dyDescent="0.25">
      <c r="A162" s="77">
        <v>145</v>
      </c>
      <c r="B162" s="78" t="s">
        <v>1460</v>
      </c>
      <c r="C162" s="78" t="s">
        <v>1416</v>
      </c>
      <c r="D162" s="78" t="s">
        <v>2161</v>
      </c>
      <c r="E162" s="84">
        <v>4.5</v>
      </c>
      <c r="F162" s="85">
        <v>666</v>
      </c>
      <c r="G162" s="78">
        <v>666</v>
      </c>
      <c r="H162" s="78"/>
      <c r="I162" s="81" t="s">
        <v>1797</v>
      </c>
      <c r="J162" s="68"/>
      <c r="K162" s="68"/>
      <c r="L162" s="68"/>
      <c r="M162" s="68"/>
      <c r="N162" s="12"/>
      <c r="O162" s="68"/>
      <c r="P162" s="68"/>
      <c r="Q162" s="68"/>
      <c r="R162" s="68"/>
      <c r="S162" s="68"/>
      <c r="T162" s="68"/>
      <c r="U162" s="68"/>
      <c r="V162" s="68"/>
      <c r="W162" s="68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</row>
    <row r="163" spans="1:33" ht="33.75" customHeight="1" x14ac:dyDescent="0.25">
      <c r="A163" s="101">
        <v>146</v>
      </c>
      <c r="B163" s="102" t="s">
        <v>1956</v>
      </c>
      <c r="C163" s="87" t="s">
        <v>1958</v>
      </c>
      <c r="D163" s="102" t="s">
        <v>2154</v>
      </c>
      <c r="E163" s="84" t="s">
        <v>2151</v>
      </c>
      <c r="F163" s="87">
        <v>871</v>
      </c>
      <c r="G163" s="102">
        <v>871</v>
      </c>
      <c r="H163" s="78"/>
      <c r="I163" s="81" t="s">
        <v>2724</v>
      </c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</row>
    <row r="164" spans="1:33" ht="31.5" customHeight="1" x14ac:dyDescent="0.25">
      <c r="A164" s="101">
        <v>147</v>
      </c>
      <c r="B164" s="102" t="s">
        <v>1957</v>
      </c>
      <c r="C164" s="87" t="s">
        <v>1959</v>
      </c>
      <c r="D164" s="102" t="s">
        <v>2154</v>
      </c>
      <c r="E164" s="84" t="s">
        <v>2327</v>
      </c>
      <c r="F164" s="87">
        <v>795</v>
      </c>
      <c r="G164" s="102">
        <v>795</v>
      </c>
      <c r="H164" s="78"/>
      <c r="I164" s="81" t="s">
        <v>2382</v>
      </c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</row>
    <row r="165" spans="1:33" ht="35.25" customHeight="1" x14ac:dyDescent="0.25">
      <c r="A165" s="101">
        <v>148</v>
      </c>
      <c r="B165" s="102" t="s">
        <v>1960</v>
      </c>
      <c r="C165" s="87" t="s">
        <v>1961</v>
      </c>
      <c r="D165" s="102" t="s">
        <v>2171</v>
      </c>
      <c r="E165" s="84" t="s">
        <v>2328</v>
      </c>
      <c r="F165" s="87">
        <v>484</v>
      </c>
      <c r="G165" s="102">
        <v>484</v>
      </c>
      <c r="H165" s="78"/>
      <c r="I165" s="81" t="s">
        <v>2329</v>
      </c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</row>
    <row r="166" spans="1:33" ht="33" customHeight="1" x14ac:dyDescent="0.25">
      <c r="A166" s="101">
        <v>149</v>
      </c>
      <c r="B166" s="102" t="s">
        <v>2211</v>
      </c>
      <c r="C166" s="79" t="s">
        <v>1987</v>
      </c>
      <c r="D166" s="79" t="s">
        <v>2161</v>
      </c>
      <c r="E166" s="80">
        <v>6</v>
      </c>
      <c r="F166" s="79">
        <v>563</v>
      </c>
      <c r="G166" s="79">
        <v>563</v>
      </c>
      <c r="H166" s="78"/>
      <c r="I166" s="81" t="s">
        <v>2436</v>
      </c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</row>
    <row r="167" spans="1:33" ht="35.25" customHeight="1" x14ac:dyDescent="0.25">
      <c r="A167" s="101">
        <v>150</v>
      </c>
      <c r="B167" s="102" t="s">
        <v>2272</v>
      </c>
      <c r="C167" s="79" t="s">
        <v>2273</v>
      </c>
      <c r="D167" s="79" t="s">
        <v>2154</v>
      </c>
      <c r="E167" s="80" t="s">
        <v>2330</v>
      </c>
      <c r="F167" s="79">
        <v>123</v>
      </c>
      <c r="G167" s="79">
        <v>123</v>
      </c>
      <c r="H167" s="78"/>
      <c r="I167" s="81" t="s">
        <v>2528</v>
      </c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</row>
    <row r="168" spans="1:33" ht="30" customHeight="1" x14ac:dyDescent="0.25">
      <c r="A168" s="101">
        <v>151</v>
      </c>
      <c r="B168" s="102" t="s">
        <v>2271</v>
      </c>
      <c r="C168" s="79" t="s">
        <v>2270</v>
      </c>
      <c r="D168" s="79" t="s">
        <v>2154</v>
      </c>
      <c r="E168" s="80" t="s">
        <v>2331</v>
      </c>
      <c r="F168" s="79">
        <v>118</v>
      </c>
      <c r="G168" s="79">
        <v>118</v>
      </c>
      <c r="H168" s="78"/>
      <c r="I168" s="81" t="s">
        <v>2332</v>
      </c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</row>
    <row r="169" spans="1:33" ht="31.5" customHeight="1" x14ac:dyDescent="0.25">
      <c r="A169" s="101">
        <v>152</v>
      </c>
      <c r="B169" s="102" t="s">
        <v>2573</v>
      </c>
      <c r="C169" s="79" t="s">
        <v>2571</v>
      </c>
      <c r="D169" s="79" t="s">
        <v>2154</v>
      </c>
      <c r="E169" s="80" t="s">
        <v>2145</v>
      </c>
      <c r="F169" s="79">
        <v>500</v>
      </c>
      <c r="G169" s="79">
        <v>500</v>
      </c>
      <c r="H169" s="78"/>
      <c r="I169" s="81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</row>
    <row r="170" spans="1:33" ht="31.5" customHeight="1" x14ac:dyDescent="0.25">
      <c r="A170" s="101">
        <v>153</v>
      </c>
      <c r="B170" s="102" t="s">
        <v>2574</v>
      </c>
      <c r="C170" s="79" t="s">
        <v>2572</v>
      </c>
      <c r="D170" s="79" t="s">
        <v>2172</v>
      </c>
      <c r="E170" s="80" t="s">
        <v>2145</v>
      </c>
      <c r="F170" s="79">
        <v>130</v>
      </c>
      <c r="G170" s="79">
        <v>130</v>
      </c>
      <c r="H170" s="78"/>
      <c r="I170" s="81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</row>
    <row r="171" spans="1:33" ht="36" customHeight="1" x14ac:dyDescent="0.25">
      <c r="A171" s="101">
        <v>154</v>
      </c>
      <c r="B171" s="102" t="s">
        <v>2742</v>
      </c>
      <c r="C171" s="79" t="s">
        <v>2744</v>
      </c>
      <c r="D171" s="79" t="s">
        <v>2161</v>
      </c>
      <c r="E171" s="80" t="s">
        <v>2145</v>
      </c>
      <c r="F171" s="79">
        <v>810</v>
      </c>
      <c r="G171" s="79">
        <v>810</v>
      </c>
      <c r="H171" s="78"/>
      <c r="I171" s="81" t="s">
        <v>2743</v>
      </c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</row>
    <row r="172" spans="1:33" ht="24.75" customHeight="1" x14ac:dyDescent="0.25">
      <c r="A172" s="101">
        <v>155</v>
      </c>
      <c r="B172" s="102" t="s">
        <v>2791</v>
      </c>
      <c r="C172" s="79" t="s">
        <v>2779</v>
      </c>
      <c r="D172" s="79" t="s">
        <v>2154</v>
      </c>
      <c r="E172" s="80" t="s">
        <v>2140</v>
      </c>
      <c r="F172" s="79">
        <v>100</v>
      </c>
      <c r="G172" s="79">
        <v>100</v>
      </c>
      <c r="H172" s="78"/>
      <c r="I172" s="81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</row>
    <row r="173" spans="1:33" ht="30.75" customHeight="1" x14ac:dyDescent="0.25">
      <c r="A173" s="101">
        <v>156</v>
      </c>
      <c r="B173" s="102" t="s">
        <v>2792</v>
      </c>
      <c r="C173" s="79" t="s">
        <v>2780</v>
      </c>
      <c r="D173" s="79" t="s">
        <v>2154</v>
      </c>
      <c r="E173" s="80" t="s">
        <v>2218</v>
      </c>
      <c r="F173" s="79">
        <v>1053</v>
      </c>
      <c r="G173" s="79">
        <v>1053</v>
      </c>
      <c r="H173" s="78"/>
      <c r="I173" s="81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</row>
    <row r="174" spans="1:33" ht="30.75" customHeight="1" x14ac:dyDescent="0.25">
      <c r="A174" s="101">
        <v>157</v>
      </c>
      <c r="B174" s="102" t="s">
        <v>2793</v>
      </c>
      <c r="C174" s="79" t="s">
        <v>2781</v>
      </c>
      <c r="D174" s="79" t="s">
        <v>2154</v>
      </c>
      <c r="E174" s="80" t="s">
        <v>2138</v>
      </c>
      <c r="F174" s="79">
        <v>222</v>
      </c>
      <c r="G174" s="79">
        <v>222</v>
      </c>
      <c r="H174" s="78"/>
      <c r="I174" s="81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</row>
    <row r="175" spans="1:33" ht="28.5" customHeight="1" x14ac:dyDescent="0.25">
      <c r="A175" s="101">
        <v>158</v>
      </c>
      <c r="B175" s="102" t="s">
        <v>2794</v>
      </c>
      <c r="C175" s="79" t="s">
        <v>2782</v>
      </c>
      <c r="D175" s="79" t="s">
        <v>2154</v>
      </c>
      <c r="E175" s="80" t="s">
        <v>2138</v>
      </c>
      <c r="F175" s="79">
        <v>204</v>
      </c>
      <c r="G175" s="79">
        <v>204</v>
      </c>
      <c r="H175" s="78"/>
      <c r="I175" s="81"/>
      <c r="J175" s="68"/>
      <c r="K175" s="68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33" ht="32.25" customHeight="1" x14ac:dyDescent="0.25">
      <c r="A176" s="101">
        <v>159</v>
      </c>
      <c r="B176" s="102" t="s">
        <v>2795</v>
      </c>
      <c r="C176" s="79" t="s">
        <v>2783</v>
      </c>
      <c r="D176" s="79" t="s">
        <v>2171</v>
      </c>
      <c r="E176" s="80" t="s">
        <v>2153</v>
      </c>
      <c r="F176" s="79">
        <v>360</v>
      </c>
      <c r="G176" s="79">
        <v>360</v>
      </c>
      <c r="H176" s="78"/>
      <c r="I176" s="81"/>
      <c r="J176" s="68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ht="34.5" customHeight="1" x14ac:dyDescent="0.25">
      <c r="A177" s="101">
        <v>160</v>
      </c>
      <c r="B177" s="102" t="s">
        <v>2796</v>
      </c>
      <c r="C177" s="79" t="s">
        <v>2784</v>
      </c>
      <c r="D177" s="79" t="s">
        <v>2154</v>
      </c>
      <c r="E177" s="80" t="s">
        <v>2140</v>
      </c>
      <c r="F177" s="79">
        <v>72</v>
      </c>
      <c r="G177" s="79">
        <v>72</v>
      </c>
      <c r="H177" s="78"/>
      <c r="I177" s="81"/>
      <c r="J177" s="68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ht="32.25" customHeight="1" x14ac:dyDescent="0.25">
      <c r="A178" s="101">
        <v>161</v>
      </c>
      <c r="B178" s="102" t="s">
        <v>2797</v>
      </c>
      <c r="C178" s="79" t="s">
        <v>2785</v>
      </c>
      <c r="D178" s="79" t="s">
        <v>2154</v>
      </c>
      <c r="E178" s="80" t="s">
        <v>2140</v>
      </c>
      <c r="F178" s="79">
        <v>333</v>
      </c>
      <c r="G178" s="79">
        <v>333</v>
      </c>
      <c r="H178" s="78"/>
      <c r="I178" s="81"/>
      <c r="J178" s="68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ht="32.25" customHeight="1" x14ac:dyDescent="0.25">
      <c r="A179" s="101">
        <v>162</v>
      </c>
      <c r="B179" s="102" t="s">
        <v>2798</v>
      </c>
      <c r="C179" s="79" t="s">
        <v>2786</v>
      </c>
      <c r="D179" s="79" t="s">
        <v>2154</v>
      </c>
      <c r="E179" s="80" t="s">
        <v>2140</v>
      </c>
      <c r="F179" s="79">
        <v>815</v>
      </c>
      <c r="G179" s="79">
        <v>815</v>
      </c>
      <c r="H179" s="78"/>
      <c r="I179" s="81"/>
      <c r="J179" s="68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ht="26.25" customHeight="1" x14ac:dyDescent="0.25">
      <c r="A180" s="101">
        <v>163</v>
      </c>
      <c r="B180" s="102" t="s">
        <v>2799</v>
      </c>
      <c r="C180" s="79" t="s">
        <v>2787</v>
      </c>
      <c r="D180" s="79" t="s">
        <v>2154</v>
      </c>
      <c r="E180" s="80" t="s">
        <v>2149</v>
      </c>
      <c r="F180" s="79">
        <v>78</v>
      </c>
      <c r="G180" s="79">
        <v>78</v>
      </c>
      <c r="H180" s="78"/>
      <c r="I180" s="81"/>
      <c r="J180" s="68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ht="29.25" customHeight="1" x14ac:dyDescent="0.25">
      <c r="A181" s="101">
        <v>164</v>
      </c>
      <c r="B181" s="102" t="s">
        <v>2800</v>
      </c>
      <c r="C181" s="79" t="s">
        <v>2788</v>
      </c>
      <c r="D181" s="79" t="s">
        <v>2154</v>
      </c>
      <c r="E181" s="80" t="s">
        <v>2140</v>
      </c>
      <c r="F181" s="79">
        <v>900</v>
      </c>
      <c r="G181" s="79">
        <v>900</v>
      </c>
      <c r="H181" s="78"/>
      <c r="I181" s="81"/>
      <c r="J181" s="68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ht="29.25" customHeight="1" x14ac:dyDescent="0.25">
      <c r="A182" s="101">
        <v>165</v>
      </c>
      <c r="B182" s="102" t="s">
        <v>2801</v>
      </c>
      <c r="C182" s="79" t="s">
        <v>2789</v>
      </c>
      <c r="D182" s="79" t="s">
        <v>2171</v>
      </c>
      <c r="E182" s="80" t="s">
        <v>2151</v>
      </c>
      <c r="F182" s="79">
        <v>401</v>
      </c>
      <c r="G182" s="79">
        <v>401</v>
      </c>
      <c r="H182" s="78"/>
      <c r="I182" s="81"/>
      <c r="J182" s="68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ht="29.25" customHeight="1" x14ac:dyDescent="0.25">
      <c r="A183" s="101">
        <v>166</v>
      </c>
      <c r="B183" s="102" t="s">
        <v>2802</v>
      </c>
      <c r="C183" s="79" t="s">
        <v>2790</v>
      </c>
      <c r="D183" s="79" t="s">
        <v>2172</v>
      </c>
      <c r="E183" s="80" t="s">
        <v>2151</v>
      </c>
      <c r="F183" s="79">
        <v>309</v>
      </c>
      <c r="G183" s="79">
        <v>309</v>
      </c>
      <c r="H183" s="78"/>
      <c r="I183" s="81"/>
      <c r="J183" s="68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ht="29.25" customHeight="1" x14ac:dyDescent="0.25">
      <c r="A184" s="101">
        <v>167</v>
      </c>
      <c r="B184" s="102" t="s">
        <v>1612</v>
      </c>
      <c r="C184" s="87" t="s">
        <v>1613</v>
      </c>
      <c r="D184" s="102"/>
      <c r="E184" s="103">
        <v>1.5</v>
      </c>
      <c r="F184" s="87">
        <v>670</v>
      </c>
      <c r="G184" s="102">
        <v>670</v>
      </c>
      <c r="H184" s="78"/>
      <c r="I184" s="81"/>
      <c r="J184" s="12"/>
    </row>
    <row r="185" spans="1:23" ht="15.75" x14ac:dyDescent="0.25">
      <c r="A185" s="77"/>
      <c r="B185" s="102"/>
      <c r="C185" s="78"/>
      <c r="D185" s="78"/>
      <c r="E185" s="84"/>
      <c r="F185" s="82">
        <f>SUM(F32:F184)</f>
        <v>87137</v>
      </c>
      <c r="G185" s="82">
        <f>SUM(G32:G184)</f>
        <v>87137</v>
      </c>
      <c r="H185" s="82">
        <v>0</v>
      </c>
      <c r="I185" s="83"/>
      <c r="J185" s="12"/>
    </row>
    <row r="186" spans="1:23" ht="16.5" thickBot="1" x14ac:dyDescent="0.3">
      <c r="A186" s="294" t="s">
        <v>293</v>
      </c>
      <c r="B186" s="295"/>
      <c r="C186" s="105"/>
      <c r="D186" s="105"/>
      <c r="E186" s="106"/>
      <c r="F186" s="104">
        <f>F185+F28</f>
        <v>106009</v>
      </c>
      <c r="G186" s="104">
        <f>G28+G185</f>
        <v>106009</v>
      </c>
      <c r="H186" s="104">
        <v>0</v>
      </c>
      <c r="I186" s="107"/>
      <c r="J186" s="12"/>
    </row>
    <row r="187" spans="1:23" x14ac:dyDescent="0.2">
      <c r="A187" s="76"/>
      <c r="B187" s="108"/>
      <c r="C187" s="12"/>
      <c r="D187" s="108"/>
      <c r="E187" s="42"/>
      <c r="F187" s="12"/>
      <c r="G187" s="12"/>
      <c r="H187" s="12"/>
      <c r="I187" s="43"/>
      <c r="J187" s="12"/>
    </row>
    <row r="188" spans="1:23" x14ac:dyDescent="0.2">
      <c r="A188" s="272" t="s">
        <v>169</v>
      </c>
      <c r="B188" s="272"/>
      <c r="C188" s="272"/>
      <c r="D188" s="108"/>
      <c r="E188" s="42"/>
      <c r="F188" s="12"/>
      <c r="G188" s="12"/>
      <c r="H188" s="12"/>
      <c r="I188" s="43"/>
      <c r="J188" s="12"/>
    </row>
    <row r="189" spans="1:23" x14ac:dyDescent="0.2">
      <c r="A189" s="272" t="s">
        <v>2725</v>
      </c>
      <c r="B189" s="272"/>
      <c r="C189" s="272"/>
      <c r="D189" s="108"/>
      <c r="E189" s="42"/>
      <c r="F189" s="12"/>
      <c r="G189" s="12"/>
      <c r="H189" s="12"/>
      <c r="I189" s="43"/>
      <c r="J189" s="12"/>
    </row>
    <row r="190" spans="1:23" x14ac:dyDescent="0.2">
      <c r="A190" s="279" t="s">
        <v>2726</v>
      </c>
      <c r="B190" s="279"/>
      <c r="C190" s="279"/>
      <c r="D190" s="108"/>
      <c r="E190" s="42"/>
      <c r="F190" s="12"/>
      <c r="G190" s="12"/>
      <c r="H190" s="12"/>
      <c r="I190" s="43"/>
      <c r="J190" s="12"/>
    </row>
    <row r="191" spans="1:23" x14ac:dyDescent="0.2">
      <c r="A191" s="279" t="s">
        <v>2727</v>
      </c>
      <c r="B191" s="279"/>
      <c r="C191" s="279"/>
      <c r="D191" s="108"/>
      <c r="E191" s="42"/>
      <c r="F191" s="12"/>
      <c r="G191" s="12"/>
      <c r="H191" s="12"/>
      <c r="I191" s="43"/>
      <c r="J191" s="12"/>
    </row>
    <row r="192" spans="1:23" x14ac:dyDescent="0.2">
      <c r="A192" s="304" t="s">
        <v>2728</v>
      </c>
      <c r="B192" s="304"/>
      <c r="C192" s="304"/>
      <c r="D192" s="12"/>
      <c r="E192" s="42"/>
      <c r="F192" s="12"/>
      <c r="G192" s="12"/>
      <c r="H192" s="12"/>
      <c r="I192" s="43"/>
    </row>
    <row r="193" spans="1:9" x14ac:dyDescent="0.2">
      <c r="A193" s="304" t="s">
        <v>2729</v>
      </c>
      <c r="B193" s="304"/>
      <c r="C193" s="304"/>
      <c r="D193" s="109"/>
      <c r="E193" s="42"/>
      <c r="F193" s="12"/>
      <c r="G193" s="12"/>
      <c r="H193" s="12"/>
      <c r="I193" s="43"/>
    </row>
    <row r="194" spans="1:9" x14ac:dyDescent="0.2">
      <c r="A194" s="108"/>
      <c r="B194" s="108"/>
      <c r="C194" s="108"/>
      <c r="D194" s="12"/>
      <c r="E194" s="42"/>
      <c r="F194" s="12"/>
      <c r="G194" s="12"/>
      <c r="H194" s="12"/>
      <c r="I194" s="43"/>
    </row>
    <row r="195" spans="1:9" x14ac:dyDescent="0.2">
      <c r="A195" s="12"/>
      <c r="B195" s="12"/>
      <c r="C195" s="43"/>
      <c r="D195" s="12"/>
      <c r="E195" s="12"/>
      <c r="F195" s="12"/>
      <c r="G195" s="12"/>
      <c r="H195" s="12"/>
      <c r="I195" s="12"/>
    </row>
    <row r="196" spans="1:9" x14ac:dyDescent="0.2">
      <c r="A196" s="12"/>
      <c r="B196" s="12"/>
      <c r="C196" s="43"/>
      <c r="D196" s="12"/>
      <c r="E196" s="12"/>
      <c r="F196" s="12"/>
      <c r="G196" s="12"/>
      <c r="H196" s="12"/>
      <c r="I196" s="12"/>
    </row>
    <row r="197" spans="1:9" x14ac:dyDescent="0.2">
      <c r="A197" s="12"/>
      <c r="B197" s="12"/>
      <c r="C197" s="43"/>
      <c r="D197" s="12"/>
      <c r="E197" s="12"/>
      <c r="F197" s="12"/>
      <c r="G197" s="12"/>
      <c r="H197" s="12"/>
      <c r="I197" s="12"/>
    </row>
    <row r="198" spans="1:9" x14ac:dyDescent="0.2">
      <c r="C198" s="5"/>
      <c r="E198" s="1"/>
      <c r="I198" s="1"/>
    </row>
    <row r="199" spans="1:9" x14ac:dyDescent="0.2">
      <c r="C199" s="5"/>
      <c r="E199" s="1"/>
      <c r="I199" s="1"/>
    </row>
    <row r="200" spans="1:9" x14ac:dyDescent="0.2">
      <c r="C200" s="5"/>
      <c r="E200" s="1"/>
      <c r="I200" s="1"/>
    </row>
    <row r="201" spans="1:9" x14ac:dyDescent="0.2">
      <c r="C201" s="5"/>
      <c r="E201" s="1"/>
      <c r="I201" s="1"/>
    </row>
  </sheetData>
  <mergeCells count="22">
    <mergeCell ref="I9:I10"/>
    <mergeCell ref="A29:I29"/>
    <mergeCell ref="A30:I30"/>
    <mergeCell ref="A31:I31"/>
    <mergeCell ref="A193:C193"/>
    <mergeCell ref="A192:C192"/>
    <mergeCell ref="A7:H7"/>
    <mergeCell ref="F9:F10"/>
    <mergeCell ref="G9:H9"/>
    <mergeCell ref="A190:C190"/>
    <mergeCell ref="A191:C191"/>
    <mergeCell ref="A11:H11"/>
    <mergeCell ref="A188:C188"/>
    <mergeCell ref="D9:D10"/>
    <mergeCell ref="E9:E10"/>
    <mergeCell ref="A9:A10"/>
    <mergeCell ref="B9:B10"/>
    <mergeCell ref="C9:C10"/>
    <mergeCell ref="A12:H12"/>
    <mergeCell ref="A13:H13"/>
    <mergeCell ref="A189:C189"/>
    <mergeCell ref="A186:B186"/>
  </mergeCells>
  <phoneticPr fontId="0" type="noConversion"/>
  <pageMargins left="1.1811023622047245" right="0.39370078740157483" top="0.78740157480314965" bottom="0.74803149606299213" header="0.51181102362204722" footer="0.51181102362204722"/>
  <pageSetup paperSize="8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"/>
  <sheetViews>
    <sheetView topLeftCell="A81" zoomScale="115" zoomScaleNormal="115" workbookViewId="0">
      <selection activeCell="Q36" sqref="Q36"/>
    </sheetView>
  </sheetViews>
  <sheetFormatPr defaultColWidth="9.140625" defaultRowHeight="12.75" x14ac:dyDescent="0.2"/>
  <cols>
    <col min="1" max="1" width="5.28515625" style="3" customWidth="1"/>
    <col min="2" max="2" width="9.140625" style="3"/>
    <col min="3" max="3" width="33.28515625" style="3" customWidth="1"/>
    <col min="4" max="4" width="19.5703125" style="3" customWidth="1"/>
    <col min="5" max="5" width="11.140625" style="11" customWidth="1"/>
    <col min="6" max="6" width="9.140625" style="3"/>
    <col min="7" max="7" width="8.5703125" style="3" customWidth="1"/>
    <col min="8" max="8" width="7.140625" style="3" customWidth="1"/>
    <col min="9" max="9" width="20.5703125" style="8" customWidth="1"/>
    <col min="10" max="10" width="15.85546875" style="3" customWidth="1"/>
    <col min="11" max="11" width="11.28515625" style="3" customWidth="1"/>
    <col min="12" max="12" width="10.5703125" style="3" customWidth="1"/>
    <col min="13" max="13" width="9.85546875" style="3" customWidth="1"/>
    <col min="14" max="14" width="20.42578125" style="3" customWidth="1"/>
    <col min="15" max="16384" width="9.140625" style="3"/>
  </cols>
  <sheetData>
    <row r="1" spans="1:23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12"/>
      <c r="K1" s="12"/>
      <c r="L1" s="12"/>
      <c r="M1" s="12"/>
      <c r="N1" s="12"/>
      <c r="O1" s="12"/>
      <c r="P1" s="12"/>
      <c r="Q1" s="12"/>
      <c r="R1" s="12"/>
      <c r="S1" s="12"/>
      <c r="T1" s="1"/>
      <c r="U1" s="1"/>
      <c r="V1" s="1"/>
      <c r="W1" s="1"/>
    </row>
    <row r="2" spans="1:23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12"/>
      <c r="K2" s="12"/>
      <c r="L2" s="12"/>
      <c r="M2" s="12"/>
      <c r="N2" s="12"/>
      <c r="O2" s="12"/>
      <c r="P2" s="12"/>
      <c r="Q2" s="12"/>
      <c r="R2" s="12"/>
      <c r="S2" s="12"/>
      <c r="T2" s="1"/>
      <c r="U2" s="1"/>
      <c r="V2" s="1"/>
      <c r="W2" s="1"/>
    </row>
    <row r="3" spans="1:23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12"/>
      <c r="K3" s="12"/>
      <c r="L3" s="12"/>
      <c r="M3" s="12"/>
      <c r="N3" s="12"/>
      <c r="O3" s="12"/>
      <c r="P3" s="12"/>
      <c r="Q3" s="12"/>
      <c r="R3" s="12"/>
      <c r="S3" s="12"/>
      <c r="T3" s="1"/>
      <c r="U3" s="1"/>
      <c r="V3" s="1"/>
      <c r="W3" s="1"/>
    </row>
    <row r="4" spans="1:23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12"/>
      <c r="K4" s="12"/>
      <c r="L4" s="12"/>
      <c r="M4" s="12"/>
      <c r="N4" s="12"/>
      <c r="O4" s="12"/>
      <c r="P4" s="12"/>
      <c r="Q4" s="12"/>
      <c r="R4" s="12"/>
      <c r="S4" s="12"/>
      <c r="T4" s="1"/>
      <c r="U4" s="1"/>
      <c r="V4" s="1"/>
      <c r="W4" s="1"/>
    </row>
    <row r="5" spans="1:23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12"/>
      <c r="K5" s="12"/>
      <c r="L5" s="12"/>
      <c r="M5" s="12"/>
      <c r="N5" s="12"/>
      <c r="O5" s="12"/>
      <c r="P5" s="12"/>
      <c r="Q5" s="12"/>
      <c r="R5" s="12"/>
      <c r="S5" s="12"/>
      <c r="T5" s="1"/>
      <c r="U5" s="1"/>
      <c r="V5" s="1"/>
      <c r="W5" s="1"/>
    </row>
    <row r="6" spans="1:23" x14ac:dyDescent="0.2">
      <c r="A6" s="12"/>
      <c r="B6" s="12"/>
      <c r="C6" s="12"/>
      <c r="D6" s="12"/>
      <c r="E6" s="42"/>
      <c r="F6" s="12"/>
      <c r="G6" s="12"/>
      <c r="H6" s="12"/>
      <c r="I6" s="43" t="s">
        <v>1991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"/>
      <c r="U6" s="1"/>
      <c r="V6" s="1"/>
      <c r="W6" s="1"/>
    </row>
    <row r="7" spans="1:23" x14ac:dyDescent="0.2">
      <c r="A7" s="242" t="s">
        <v>1149</v>
      </c>
      <c r="B7" s="242"/>
      <c r="C7" s="242"/>
      <c r="D7" s="242"/>
      <c r="E7" s="242"/>
      <c r="F7" s="242"/>
      <c r="G7" s="242"/>
      <c r="H7" s="242"/>
      <c r="I7" s="46"/>
      <c r="J7" s="12"/>
      <c r="K7" s="12"/>
      <c r="L7" s="12"/>
      <c r="M7" s="12"/>
      <c r="N7" s="12"/>
      <c r="O7" s="12"/>
      <c r="P7" s="12"/>
      <c r="Q7" s="12"/>
      <c r="R7" s="12"/>
      <c r="S7" s="12"/>
      <c r="T7" s="1"/>
      <c r="U7" s="1"/>
      <c r="V7" s="1"/>
      <c r="W7" s="1"/>
    </row>
    <row r="8" spans="1:23" ht="13.5" thickBot="1" x14ac:dyDescent="0.25">
      <c r="A8" s="12"/>
      <c r="B8" s="12"/>
      <c r="C8" s="12"/>
      <c r="D8" s="12"/>
      <c r="E8" s="42"/>
      <c r="F8" s="12"/>
      <c r="G8" s="12"/>
      <c r="H8" s="12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"/>
      <c r="U8" s="1"/>
      <c r="V8" s="1"/>
      <c r="W8" s="1"/>
    </row>
    <row r="9" spans="1:23" ht="42" customHeight="1" x14ac:dyDescent="0.2">
      <c r="A9" s="244" t="s">
        <v>964</v>
      </c>
      <c r="B9" s="246" t="s">
        <v>1086</v>
      </c>
      <c r="C9" s="248" t="s">
        <v>1087</v>
      </c>
      <c r="D9" s="248" t="s">
        <v>1088</v>
      </c>
      <c r="E9" s="268" t="s">
        <v>907</v>
      </c>
      <c r="F9" s="246" t="s">
        <v>863</v>
      </c>
      <c r="G9" s="246" t="s">
        <v>175</v>
      </c>
      <c r="H9" s="246"/>
      <c r="I9" s="261" t="s">
        <v>1490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"/>
      <c r="U9" s="1"/>
      <c r="V9" s="1"/>
      <c r="W9" s="1"/>
    </row>
    <row r="10" spans="1:23" ht="56.25" customHeight="1" x14ac:dyDescent="0.2">
      <c r="A10" s="245"/>
      <c r="B10" s="247"/>
      <c r="C10" s="247"/>
      <c r="D10" s="247"/>
      <c r="E10" s="269"/>
      <c r="F10" s="247"/>
      <c r="G10" s="47" t="s">
        <v>900</v>
      </c>
      <c r="H10" s="47" t="s">
        <v>955</v>
      </c>
      <c r="I10" s="26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"/>
      <c r="U10" s="1"/>
      <c r="V10" s="1"/>
      <c r="W10" s="1"/>
    </row>
    <row r="11" spans="1:23" x14ac:dyDescent="0.2">
      <c r="A11" s="263"/>
      <c r="B11" s="264"/>
      <c r="C11" s="264"/>
      <c r="D11" s="264"/>
      <c r="E11" s="264"/>
      <c r="F11" s="264"/>
      <c r="G11" s="264"/>
      <c r="H11" s="264"/>
      <c r="I11" s="265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"/>
      <c r="U11" s="1"/>
      <c r="V11" s="1"/>
      <c r="W11" s="1"/>
    </row>
    <row r="12" spans="1:23" x14ac:dyDescent="0.2">
      <c r="A12" s="266" t="s">
        <v>300</v>
      </c>
      <c r="B12" s="258"/>
      <c r="C12" s="258"/>
      <c r="D12" s="258"/>
      <c r="E12" s="258"/>
      <c r="F12" s="258"/>
      <c r="G12" s="258"/>
      <c r="H12" s="258"/>
      <c r="I12" s="267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"/>
      <c r="U12" s="1"/>
      <c r="V12" s="1"/>
      <c r="W12" s="1"/>
    </row>
    <row r="13" spans="1:23" x14ac:dyDescent="0.2">
      <c r="A13" s="263"/>
      <c r="B13" s="264"/>
      <c r="C13" s="264"/>
      <c r="D13" s="264"/>
      <c r="E13" s="264"/>
      <c r="F13" s="264"/>
      <c r="G13" s="264"/>
      <c r="H13" s="264"/>
      <c r="I13" s="265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"/>
      <c r="U13" s="1"/>
      <c r="V13" s="1"/>
      <c r="W13" s="1"/>
    </row>
    <row r="14" spans="1:23" ht="25.5" x14ac:dyDescent="0.2">
      <c r="A14" s="48">
        <v>1</v>
      </c>
      <c r="B14" s="49" t="s">
        <v>301</v>
      </c>
      <c r="C14" s="49" t="s">
        <v>302</v>
      </c>
      <c r="D14" s="49" t="s">
        <v>2154</v>
      </c>
      <c r="E14" s="50">
        <v>5</v>
      </c>
      <c r="F14" s="49">
        <v>5872</v>
      </c>
      <c r="G14" s="49">
        <v>5872</v>
      </c>
      <c r="H14" s="49"/>
      <c r="I14" s="51" t="s">
        <v>2651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"/>
      <c r="U14" s="1"/>
      <c r="V14" s="1"/>
      <c r="W14" s="1"/>
    </row>
    <row r="15" spans="1:23" x14ac:dyDescent="0.2">
      <c r="A15" s="48">
        <v>2</v>
      </c>
      <c r="B15" s="49" t="s">
        <v>303</v>
      </c>
      <c r="C15" s="49" t="s">
        <v>304</v>
      </c>
      <c r="D15" s="49" t="s">
        <v>2154</v>
      </c>
      <c r="E15" s="50">
        <v>4</v>
      </c>
      <c r="F15" s="49">
        <v>3041</v>
      </c>
      <c r="G15" s="49">
        <v>3041</v>
      </c>
      <c r="H15" s="49"/>
      <c r="I15" s="51" t="s">
        <v>1816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"/>
      <c r="U15" s="1"/>
      <c r="V15" s="1"/>
      <c r="W15" s="1"/>
    </row>
    <row r="16" spans="1:23" ht="38.25" x14ac:dyDescent="0.2">
      <c r="A16" s="48">
        <v>3</v>
      </c>
      <c r="B16" s="49" t="s">
        <v>305</v>
      </c>
      <c r="C16" s="49" t="s">
        <v>306</v>
      </c>
      <c r="D16" s="49" t="s">
        <v>2154</v>
      </c>
      <c r="E16" s="50">
        <v>5</v>
      </c>
      <c r="F16" s="49">
        <v>6180</v>
      </c>
      <c r="G16" s="49">
        <v>6180</v>
      </c>
      <c r="H16" s="49"/>
      <c r="I16" s="51" t="s">
        <v>2652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"/>
      <c r="U16" s="1"/>
      <c r="V16" s="1"/>
      <c r="W16" s="1"/>
    </row>
    <row r="17" spans="1:23" x14ac:dyDescent="0.2">
      <c r="A17" s="48">
        <v>4</v>
      </c>
      <c r="B17" s="49" t="s">
        <v>307</v>
      </c>
      <c r="C17" s="49" t="s">
        <v>308</v>
      </c>
      <c r="D17" s="49" t="s">
        <v>2154</v>
      </c>
      <c r="E17" s="50">
        <v>5</v>
      </c>
      <c r="F17" s="49">
        <v>1790</v>
      </c>
      <c r="G17" s="49">
        <v>1790</v>
      </c>
      <c r="H17" s="49"/>
      <c r="I17" s="51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"/>
      <c r="U17" s="1"/>
      <c r="V17" s="1"/>
      <c r="W17" s="1"/>
    </row>
    <row r="18" spans="1:23" x14ac:dyDescent="0.2">
      <c r="A18" s="48">
        <v>5</v>
      </c>
      <c r="B18" s="49" t="s">
        <v>309</v>
      </c>
      <c r="C18" s="49" t="s">
        <v>310</v>
      </c>
      <c r="D18" s="49" t="s">
        <v>2154</v>
      </c>
      <c r="E18" s="50">
        <v>8</v>
      </c>
      <c r="F18" s="49">
        <v>2841</v>
      </c>
      <c r="G18" s="49">
        <v>2841</v>
      </c>
      <c r="H18" s="49"/>
      <c r="I18" s="51" t="s">
        <v>2060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"/>
      <c r="U18" s="1"/>
      <c r="V18" s="1"/>
      <c r="W18" s="1"/>
    </row>
    <row r="19" spans="1:23" x14ac:dyDescent="0.2">
      <c r="A19" s="48">
        <v>6</v>
      </c>
      <c r="B19" s="49" t="s">
        <v>311</v>
      </c>
      <c r="C19" s="49" t="s">
        <v>312</v>
      </c>
      <c r="D19" s="49" t="s">
        <v>2154</v>
      </c>
      <c r="E19" s="50">
        <v>8</v>
      </c>
      <c r="F19" s="49">
        <v>1345</v>
      </c>
      <c r="G19" s="49">
        <v>1345</v>
      </c>
      <c r="H19" s="49"/>
      <c r="I19" s="51" t="s">
        <v>1824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"/>
      <c r="U19" s="1"/>
      <c r="V19" s="1"/>
      <c r="W19" s="1"/>
    </row>
    <row r="20" spans="1:23" x14ac:dyDescent="0.2">
      <c r="A20" s="48">
        <v>7</v>
      </c>
      <c r="B20" s="49" t="s">
        <v>313</v>
      </c>
      <c r="C20" s="49" t="s">
        <v>314</v>
      </c>
      <c r="D20" s="49" t="s">
        <v>2172</v>
      </c>
      <c r="E20" s="50">
        <v>5</v>
      </c>
      <c r="F20" s="49">
        <v>1137</v>
      </c>
      <c r="G20" s="49">
        <v>1137</v>
      </c>
      <c r="H20" s="49"/>
      <c r="I20" s="51" t="s">
        <v>1846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"/>
      <c r="U20" s="1"/>
      <c r="V20" s="1"/>
      <c r="W20" s="1"/>
    </row>
    <row r="21" spans="1:23" ht="25.5" x14ac:dyDescent="0.2">
      <c r="A21" s="48">
        <v>8</v>
      </c>
      <c r="B21" s="49" t="s">
        <v>315</v>
      </c>
      <c r="C21" s="49" t="s">
        <v>316</v>
      </c>
      <c r="D21" s="53" t="s">
        <v>2168</v>
      </c>
      <c r="E21" s="114" t="s">
        <v>2101</v>
      </c>
      <c r="F21" s="49">
        <v>6343</v>
      </c>
      <c r="G21" s="49">
        <v>6343</v>
      </c>
      <c r="H21" s="49"/>
      <c r="I21" s="51" t="s">
        <v>2067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"/>
      <c r="U21" s="1"/>
      <c r="V21" s="1"/>
      <c r="W21" s="1"/>
    </row>
    <row r="22" spans="1:23" x14ac:dyDescent="0.2">
      <c r="A22" s="48">
        <v>9</v>
      </c>
      <c r="B22" s="49" t="s">
        <v>317</v>
      </c>
      <c r="C22" s="49" t="s">
        <v>1351</v>
      </c>
      <c r="D22" s="49" t="s">
        <v>2154</v>
      </c>
      <c r="E22" s="50">
        <v>4</v>
      </c>
      <c r="F22" s="49">
        <v>3938</v>
      </c>
      <c r="G22" s="49">
        <v>3938</v>
      </c>
      <c r="H22" s="49"/>
      <c r="I22" s="51" t="s">
        <v>2068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"/>
      <c r="U22" s="1"/>
      <c r="V22" s="1"/>
      <c r="W22" s="1"/>
    </row>
    <row r="23" spans="1:23" ht="51.75" customHeight="1" x14ac:dyDescent="0.2">
      <c r="A23" s="48">
        <v>10</v>
      </c>
      <c r="B23" s="49" t="s">
        <v>318</v>
      </c>
      <c r="C23" s="53" t="s">
        <v>633</v>
      </c>
      <c r="D23" s="49" t="s">
        <v>2172</v>
      </c>
      <c r="E23" s="50">
        <v>4</v>
      </c>
      <c r="F23" s="49">
        <v>850</v>
      </c>
      <c r="G23" s="49">
        <v>850</v>
      </c>
      <c r="H23" s="49"/>
      <c r="I23" s="51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"/>
      <c r="U23" s="1"/>
      <c r="V23" s="1"/>
      <c r="W23" s="1"/>
    </row>
    <row r="24" spans="1:23" x14ac:dyDescent="0.2">
      <c r="A24" s="48">
        <v>11</v>
      </c>
      <c r="B24" s="49" t="s">
        <v>320</v>
      </c>
      <c r="C24" s="49" t="s">
        <v>319</v>
      </c>
      <c r="D24" s="49" t="s">
        <v>2154</v>
      </c>
      <c r="E24" s="50" t="s">
        <v>2102</v>
      </c>
      <c r="F24" s="49">
        <v>2199</v>
      </c>
      <c r="G24" s="49">
        <v>2199</v>
      </c>
      <c r="H24" s="49"/>
      <c r="I24" s="51" t="s">
        <v>1845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"/>
      <c r="U24" s="1"/>
      <c r="V24" s="1"/>
      <c r="W24" s="1"/>
    </row>
    <row r="25" spans="1:23" x14ac:dyDescent="0.2">
      <c r="A25" s="48">
        <v>12</v>
      </c>
      <c r="B25" s="49" t="s">
        <v>322</v>
      </c>
      <c r="C25" s="49" t="s">
        <v>321</v>
      </c>
      <c r="D25" s="49" t="s">
        <v>2160</v>
      </c>
      <c r="E25" s="50">
        <v>10</v>
      </c>
      <c r="F25" s="49">
        <v>4548</v>
      </c>
      <c r="G25" s="49">
        <v>4548</v>
      </c>
      <c r="H25" s="49"/>
      <c r="I25" s="51" t="s">
        <v>1818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"/>
      <c r="U25" s="1"/>
      <c r="V25" s="1"/>
      <c r="W25" s="1"/>
    </row>
    <row r="26" spans="1:23" x14ac:dyDescent="0.2">
      <c r="A26" s="48">
        <v>13</v>
      </c>
      <c r="B26" s="49" t="s">
        <v>324</v>
      </c>
      <c r="C26" s="49" t="s">
        <v>323</v>
      </c>
      <c r="D26" s="49" t="s">
        <v>2154</v>
      </c>
      <c r="E26" s="50">
        <v>10</v>
      </c>
      <c r="F26" s="49">
        <v>2717</v>
      </c>
      <c r="G26" s="49">
        <v>2717</v>
      </c>
      <c r="H26" s="49"/>
      <c r="I26" s="51" t="s">
        <v>1836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"/>
      <c r="U26" s="1"/>
      <c r="V26" s="1"/>
      <c r="W26" s="1"/>
    </row>
    <row r="27" spans="1:23" x14ac:dyDescent="0.2">
      <c r="A27" s="48">
        <v>14</v>
      </c>
      <c r="B27" s="49" t="s">
        <v>326</v>
      </c>
      <c r="C27" s="49" t="s">
        <v>325</v>
      </c>
      <c r="D27" s="49" t="s">
        <v>2160</v>
      </c>
      <c r="E27" s="50" t="s">
        <v>2103</v>
      </c>
      <c r="F27" s="49">
        <v>6472</v>
      </c>
      <c r="G27" s="49">
        <v>6472</v>
      </c>
      <c r="H27" s="49"/>
      <c r="I27" s="51" t="s">
        <v>1847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"/>
      <c r="U27" s="1"/>
      <c r="V27" s="1"/>
      <c r="W27" s="1"/>
    </row>
    <row r="28" spans="1:23" ht="38.25" x14ac:dyDescent="0.2">
      <c r="A28" s="48">
        <v>15</v>
      </c>
      <c r="B28" s="49" t="s">
        <v>327</v>
      </c>
      <c r="C28" s="53" t="s">
        <v>899</v>
      </c>
      <c r="D28" s="49" t="s">
        <v>2154</v>
      </c>
      <c r="E28" s="50">
        <v>5</v>
      </c>
      <c r="F28" s="49">
        <v>8745</v>
      </c>
      <c r="G28" s="49">
        <v>8745</v>
      </c>
      <c r="H28" s="49"/>
      <c r="I28" s="51" t="s">
        <v>2650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"/>
      <c r="U28" s="1"/>
      <c r="V28" s="1"/>
      <c r="W28" s="1"/>
    </row>
    <row r="29" spans="1:23" ht="40.5" customHeight="1" x14ac:dyDescent="0.2">
      <c r="A29" s="48">
        <v>16</v>
      </c>
      <c r="B29" s="49" t="s">
        <v>329</v>
      </c>
      <c r="C29" s="53" t="s">
        <v>328</v>
      </c>
      <c r="D29" s="53" t="s">
        <v>2168</v>
      </c>
      <c r="E29" s="50">
        <v>5</v>
      </c>
      <c r="F29" s="49">
        <v>1520</v>
      </c>
      <c r="G29" s="49">
        <v>1520</v>
      </c>
      <c r="H29" s="49"/>
      <c r="I29" s="51" t="s">
        <v>2699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"/>
      <c r="U29" s="1"/>
      <c r="V29" s="1"/>
      <c r="W29" s="1"/>
    </row>
    <row r="30" spans="1:23" ht="38.25" x14ac:dyDescent="0.2">
      <c r="A30" s="48">
        <v>17</v>
      </c>
      <c r="B30" s="49" t="s">
        <v>330</v>
      </c>
      <c r="C30" s="53" t="s">
        <v>902</v>
      </c>
      <c r="D30" s="49" t="s">
        <v>2172</v>
      </c>
      <c r="E30" s="50">
        <v>4</v>
      </c>
      <c r="F30" s="49">
        <v>1550</v>
      </c>
      <c r="G30" s="49">
        <v>1550</v>
      </c>
      <c r="H30" s="49"/>
      <c r="I30" s="51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"/>
      <c r="U30" s="1"/>
      <c r="V30" s="1"/>
      <c r="W30" s="1"/>
    </row>
    <row r="31" spans="1:23" ht="39.75" customHeight="1" x14ac:dyDescent="0.2">
      <c r="A31" s="48">
        <v>18</v>
      </c>
      <c r="B31" s="49" t="s">
        <v>331</v>
      </c>
      <c r="C31" s="53" t="s">
        <v>862</v>
      </c>
      <c r="D31" s="49" t="s">
        <v>2154</v>
      </c>
      <c r="E31" s="50">
        <v>6</v>
      </c>
      <c r="F31" s="49">
        <v>214</v>
      </c>
      <c r="G31" s="49">
        <v>214</v>
      </c>
      <c r="H31" s="49"/>
      <c r="I31" s="51" t="s">
        <v>1837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"/>
      <c r="U31" s="1"/>
      <c r="V31" s="1"/>
      <c r="W31" s="1"/>
    </row>
    <row r="32" spans="1:23" ht="38.25" x14ac:dyDescent="0.2">
      <c r="A32" s="48">
        <v>19</v>
      </c>
      <c r="B32" s="49" t="s">
        <v>332</v>
      </c>
      <c r="C32" s="53" t="s">
        <v>861</v>
      </c>
      <c r="D32" s="49" t="s">
        <v>2154</v>
      </c>
      <c r="E32" s="50" t="s">
        <v>2104</v>
      </c>
      <c r="F32" s="49">
        <v>1935</v>
      </c>
      <c r="G32" s="49">
        <v>1935</v>
      </c>
      <c r="H32" s="49"/>
      <c r="I32" s="51" t="s">
        <v>1832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"/>
      <c r="U32" s="1"/>
      <c r="V32" s="1"/>
      <c r="W32" s="1"/>
    </row>
    <row r="33" spans="1:23" x14ac:dyDescent="0.2">
      <c r="A33" s="48">
        <v>20</v>
      </c>
      <c r="B33" s="49" t="s">
        <v>334</v>
      </c>
      <c r="C33" s="49" t="s">
        <v>333</v>
      </c>
      <c r="D33" s="49" t="s">
        <v>2154</v>
      </c>
      <c r="E33" s="50">
        <v>8</v>
      </c>
      <c r="F33" s="49">
        <v>1852</v>
      </c>
      <c r="G33" s="49">
        <v>1852</v>
      </c>
      <c r="H33" s="49"/>
      <c r="I33" s="51" t="s">
        <v>1838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"/>
      <c r="U33" s="1"/>
      <c r="V33" s="1"/>
      <c r="W33" s="1"/>
    </row>
    <row r="34" spans="1:23" ht="38.25" x14ac:dyDescent="0.2">
      <c r="A34" s="48">
        <v>21</v>
      </c>
      <c r="B34" s="49" t="s">
        <v>335</v>
      </c>
      <c r="C34" s="53" t="s">
        <v>860</v>
      </c>
      <c r="D34" s="49" t="s">
        <v>2154</v>
      </c>
      <c r="E34" s="50">
        <v>6</v>
      </c>
      <c r="F34" s="49">
        <v>526</v>
      </c>
      <c r="G34" s="49">
        <v>526</v>
      </c>
      <c r="H34" s="49"/>
      <c r="I34" s="51" t="s">
        <v>1826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"/>
      <c r="U34" s="1"/>
      <c r="V34" s="1"/>
      <c r="W34" s="1"/>
    </row>
    <row r="35" spans="1:23" x14ac:dyDescent="0.2">
      <c r="A35" s="48">
        <v>22</v>
      </c>
      <c r="B35" s="49" t="s">
        <v>337</v>
      </c>
      <c r="C35" s="49" t="s">
        <v>336</v>
      </c>
      <c r="D35" s="49" t="s">
        <v>2154</v>
      </c>
      <c r="E35" s="50">
        <v>8</v>
      </c>
      <c r="F35" s="49">
        <v>3929</v>
      </c>
      <c r="G35" s="49">
        <v>3929</v>
      </c>
      <c r="H35" s="49"/>
      <c r="I35" s="51" t="s">
        <v>1831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"/>
      <c r="U35" s="1"/>
      <c r="V35" s="1"/>
      <c r="W35" s="1"/>
    </row>
    <row r="36" spans="1:23" ht="25.5" x14ac:dyDescent="0.2">
      <c r="A36" s="48">
        <v>23</v>
      </c>
      <c r="B36" s="49" t="s">
        <v>338</v>
      </c>
      <c r="C36" s="53" t="s">
        <v>901</v>
      </c>
      <c r="D36" s="49" t="s">
        <v>2179</v>
      </c>
      <c r="E36" s="50">
        <v>3</v>
      </c>
      <c r="F36" s="49">
        <v>1500</v>
      </c>
      <c r="G36" s="49">
        <v>1500</v>
      </c>
      <c r="H36" s="49"/>
      <c r="I36" s="5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"/>
      <c r="U36" s="1"/>
      <c r="V36" s="1"/>
      <c r="W36" s="1"/>
    </row>
    <row r="37" spans="1:23" x14ac:dyDescent="0.2">
      <c r="A37" s="48">
        <v>24</v>
      </c>
      <c r="B37" s="49" t="s">
        <v>340</v>
      </c>
      <c r="C37" s="49" t="s">
        <v>339</v>
      </c>
      <c r="D37" s="49" t="s">
        <v>2160</v>
      </c>
      <c r="E37" s="50" t="s">
        <v>2105</v>
      </c>
      <c r="F37" s="49">
        <v>2295</v>
      </c>
      <c r="G37" s="49">
        <v>2295</v>
      </c>
      <c r="H37" s="49"/>
      <c r="I37" s="51" t="s">
        <v>1840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"/>
      <c r="U37" s="1"/>
      <c r="V37" s="1"/>
      <c r="W37" s="1"/>
    </row>
    <row r="38" spans="1:23" x14ac:dyDescent="0.2">
      <c r="A38" s="48">
        <v>25</v>
      </c>
      <c r="B38" s="49" t="s">
        <v>342</v>
      </c>
      <c r="C38" s="49" t="s">
        <v>341</v>
      </c>
      <c r="D38" s="49" t="s">
        <v>2154</v>
      </c>
      <c r="E38" s="50">
        <v>3</v>
      </c>
      <c r="F38" s="49">
        <v>1512</v>
      </c>
      <c r="G38" s="49">
        <v>1512</v>
      </c>
      <c r="H38" s="49"/>
      <c r="I38" s="51" t="s">
        <v>1815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"/>
      <c r="U38" s="1"/>
      <c r="V38" s="1"/>
      <c r="W38" s="1"/>
    </row>
    <row r="39" spans="1:23" ht="39" customHeight="1" x14ac:dyDescent="0.2">
      <c r="A39" s="48">
        <v>26</v>
      </c>
      <c r="B39" s="49" t="s">
        <v>344</v>
      </c>
      <c r="C39" s="53" t="s">
        <v>343</v>
      </c>
      <c r="D39" s="49" t="s">
        <v>2178</v>
      </c>
      <c r="E39" s="50">
        <v>3</v>
      </c>
      <c r="F39" s="49">
        <v>2300</v>
      </c>
      <c r="G39" s="49">
        <v>2300</v>
      </c>
      <c r="H39" s="49"/>
      <c r="I39" s="5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"/>
      <c r="U39" s="1"/>
      <c r="V39" s="1"/>
      <c r="W39" s="1"/>
    </row>
    <row r="40" spans="1:23" ht="12.75" customHeight="1" x14ac:dyDescent="0.2">
      <c r="A40" s="48">
        <v>27</v>
      </c>
      <c r="B40" s="49" t="s">
        <v>347</v>
      </c>
      <c r="C40" s="49" t="s">
        <v>345</v>
      </c>
      <c r="D40" s="49" t="s">
        <v>2160</v>
      </c>
      <c r="E40" s="50" t="s">
        <v>2106</v>
      </c>
      <c r="F40" s="49">
        <v>1141</v>
      </c>
      <c r="G40" s="49">
        <v>1141</v>
      </c>
      <c r="H40" s="49"/>
      <c r="I40" s="51" t="s">
        <v>1819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"/>
      <c r="U40" s="1"/>
      <c r="V40" s="1"/>
      <c r="W40" s="1"/>
    </row>
    <row r="41" spans="1:23" x14ac:dyDescent="0.2">
      <c r="A41" s="48"/>
      <c r="B41" s="49"/>
      <c r="C41" s="49"/>
      <c r="D41" s="49"/>
      <c r="E41" s="50"/>
      <c r="F41" s="55">
        <f>SUM(F14:F40)</f>
        <v>78292</v>
      </c>
      <c r="G41" s="55">
        <f>SUM(G14:G40)</f>
        <v>78292</v>
      </c>
      <c r="H41" s="55">
        <v>0</v>
      </c>
      <c r="I41" s="56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"/>
      <c r="U41" s="1"/>
      <c r="V41" s="1"/>
      <c r="W41" s="1"/>
    </row>
    <row r="42" spans="1:23" x14ac:dyDescent="0.2">
      <c r="A42" s="263"/>
      <c r="B42" s="264"/>
      <c r="C42" s="264"/>
      <c r="D42" s="264"/>
      <c r="E42" s="264"/>
      <c r="F42" s="264"/>
      <c r="G42" s="264"/>
      <c r="H42" s="264"/>
      <c r="I42" s="265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"/>
      <c r="U42" s="1"/>
      <c r="V42" s="1"/>
      <c r="W42" s="1"/>
    </row>
    <row r="43" spans="1:23" x14ac:dyDescent="0.2">
      <c r="A43" s="266" t="s">
        <v>346</v>
      </c>
      <c r="B43" s="258"/>
      <c r="C43" s="258"/>
      <c r="D43" s="258"/>
      <c r="E43" s="258"/>
      <c r="F43" s="258"/>
      <c r="G43" s="258"/>
      <c r="H43" s="258"/>
      <c r="I43" s="267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"/>
      <c r="U43" s="1"/>
      <c r="V43" s="1"/>
      <c r="W43" s="1"/>
    </row>
    <row r="44" spans="1:23" x14ac:dyDescent="0.2">
      <c r="A44" s="263"/>
      <c r="B44" s="264"/>
      <c r="C44" s="264"/>
      <c r="D44" s="264"/>
      <c r="E44" s="264"/>
      <c r="F44" s="264"/>
      <c r="G44" s="264"/>
      <c r="H44" s="264"/>
      <c r="I44" s="265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"/>
      <c r="U44" s="1"/>
      <c r="V44" s="1"/>
      <c r="W44" s="1"/>
    </row>
    <row r="45" spans="1:23" x14ac:dyDescent="0.2">
      <c r="A45" s="48">
        <v>28</v>
      </c>
      <c r="B45" s="49" t="s">
        <v>349</v>
      </c>
      <c r="C45" s="49" t="s">
        <v>348</v>
      </c>
      <c r="D45" s="49" t="s">
        <v>2161</v>
      </c>
      <c r="E45" s="50">
        <v>5</v>
      </c>
      <c r="F45" s="49">
        <v>747</v>
      </c>
      <c r="G45" s="49">
        <v>747</v>
      </c>
      <c r="H45" s="49"/>
      <c r="I45" s="51" t="s">
        <v>1841</v>
      </c>
      <c r="J45" s="63"/>
      <c r="K45" s="63"/>
      <c r="L45" s="63"/>
      <c r="M45" s="63"/>
      <c r="N45" s="63"/>
      <c r="O45" s="12"/>
      <c r="P45" s="12"/>
      <c r="Q45" s="12"/>
      <c r="R45" s="12"/>
      <c r="S45" s="12"/>
      <c r="T45" s="1"/>
      <c r="U45" s="1"/>
      <c r="V45" s="1"/>
      <c r="W45" s="1"/>
    </row>
    <row r="46" spans="1:23" ht="25.5" x14ac:dyDescent="0.2">
      <c r="A46" s="48">
        <v>29</v>
      </c>
      <c r="B46" s="49" t="s">
        <v>351</v>
      </c>
      <c r="C46" s="49" t="s">
        <v>350</v>
      </c>
      <c r="D46" s="53" t="s">
        <v>2168</v>
      </c>
      <c r="E46" s="50" t="s">
        <v>2107</v>
      </c>
      <c r="F46" s="49">
        <v>667</v>
      </c>
      <c r="G46" s="49">
        <v>667</v>
      </c>
      <c r="H46" s="49"/>
      <c r="I46" s="51" t="s">
        <v>1504</v>
      </c>
      <c r="J46" s="63"/>
      <c r="K46" s="63"/>
      <c r="L46" s="63"/>
      <c r="M46" s="63"/>
      <c r="N46" s="63"/>
      <c r="O46" s="12"/>
      <c r="P46" s="12"/>
      <c r="Q46" s="12"/>
      <c r="R46" s="12"/>
      <c r="S46" s="12"/>
      <c r="T46" s="1"/>
      <c r="U46" s="1"/>
      <c r="V46" s="1"/>
      <c r="W46" s="1"/>
    </row>
    <row r="47" spans="1:23" x14ac:dyDescent="0.2">
      <c r="A47" s="48">
        <v>30</v>
      </c>
      <c r="B47" s="49" t="s">
        <v>353</v>
      </c>
      <c r="C47" s="49" t="s">
        <v>352</v>
      </c>
      <c r="D47" s="53" t="s">
        <v>2161</v>
      </c>
      <c r="E47" s="50" t="s">
        <v>2108</v>
      </c>
      <c r="F47" s="49">
        <v>317</v>
      </c>
      <c r="G47" s="49">
        <v>317</v>
      </c>
      <c r="H47" s="49"/>
      <c r="I47" s="115" t="s">
        <v>1496</v>
      </c>
      <c r="J47" s="63"/>
      <c r="K47" s="63"/>
      <c r="L47" s="63"/>
      <c r="M47" s="63"/>
      <c r="N47" s="63"/>
      <c r="O47" s="12"/>
      <c r="P47" s="12"/>
      <c r="Q47" s="12"/>
      <c r="R47" s="12"/>
      <c r="S47" s="12"/>
      <c r="T47" s="1"/>
      <c r="U47" s="1"/>
      <c r="V47" s="1"/>
      <c r="W47" s="1"/>
    </row>
    <row r="48" spans="1:23" ht="25.5" x14ac:dyDescent="0.2">
      <c r="A48" s="48">
        <v>31</v>
      </c>
      <c r="B48" s="49" t="s">
        <v>355</v>
      </c>
      <c r="C48" s="49" t="s">
        <v>354</v>
      </c>
      <c r="D48" s="49" t="s">
        <v>2161</v>
      </c>
      <c r="E48" s="50" t="s">
        <v>2109</v>
      </c>
      <c r="F48" s="49">
        <v>626</v>
      </c>
      <c r="G48" s="49">
        <v>626</v>
      </c>
      <c r="H48" s="49"/>
      <c r="I48" s="51" t="s">
        <v>1512</v>
      </c>
      <c r="J48" s="63"/>
      <c r="K48" s="63"/>
      <c r="L48" s="63"/>
      <c r="M48" s="63"/>
      <c r="N48" s="63"/>
      <c r="O48" s="12"/>
      <c r="P48" s="12"/>
      <c r="Q48" s="12"/>
      <c r="R48" s="12"/>
      <c r="S48" s="12"/>
      <c r="T48" s="1"/>
      <c r="U48" s="1"/>
      <c r="V48" s="1"/>
      <c r="W48" s="1"/>
    </row>
    <row r="49" spans="1:23" x14ac:dyDescent="0.2">
      <c r="A49" s="48">
        <v>32</v>
      </c>
      <c r="B49" s="49" t="s">
        <v>357</v>
      </c>
      <c r="C49" s="49" t="s">
        <v>356</v>
      </c>
      <c r="D49" s="53" t="s">
        <v>2161</v>
      </c>
      <c r="E49" s="50" t="s">
        <v>2110</v>
      </c>
      <c r="F49" s="116">
        <v>808</v>
      </c>
      <c r="G49" s="49">
        <v>808</v>
      </c>
      <c r="H49" s="49"/>
      <c r="I49" s="51" t="s">
        <v>1518</v>
      </c>
      <c r="J49" s="63"/>
      <c r="K49" s="63"/>
      <c r="L49" s="63"/>
      <c r="M49" s="63"/>
      <c r="N49" s="63"/>
      <c r="O49" s="12"/>
      <c r="P49" s="12"/>
      <c r="Q49" s="12"/>
      <c r="R49" s="12"/>
      <c r="S49" s="12"/>
      <c r="T49" s="1"/>
      <c r="U49" s="1"/>
      <c r="V49" s="1"/>
      <c r="W49" s="1"/>
    </row>
    <row r="50" spans="1:23" x14ac:dyDescent="0.2">
      <c r="A50" s="48">
        <v>33</v>
      </c>
      <c r="B50" s="49" t="s">
        <v>359</v>
      </c>
      <c r="C50" s="49" t="s">
        <v>358</v>
      </c>
      <c r="D50" s="49" t="s">
        <v>2161</v>
      </c>
      <c r="E50" s="50">
        <v>5</v>
      </c>
      <c r="F50" s="49">
        <v>335</v>
      </c>
      <c r="G50" s="49">
        <v>335</v>
      </c>
      <c r="H50" s="49"/>
      <c r="I50" s="51" t="s">
        <v>2079</v>
      </c>
      <c r="J50" s="63"/>
      <c r="K50" s="63"/>
      <c r="L50" s="63"/>
      <c r="M50" s="63"/>
      <c r="N50" s="63"/>
      <c r="O50" s="12"/>
      <c r="P50" s="12"/>
      <c r="Q50" s="12"/>
      <c r="R50" s="12"/>
      <c r="S50" s="12"/>
      <c r="T50" s="1"/>
      <c r="U50" s="1"/>
      <c r="V50" s="1"/>
      <c r="W50" s="1"/>
    </row>
    <row r="51" spans="1:23" x14ac:dyDescent="0.2">
      <c r="A51" s="48">
        <v>34</v>
      </c>
      <c r="B51" s="49" t="s">
        <v>361</v>
      </c>
      <c r="C51" s="49" t="s">
        <v>360</v>
      </c>
      <c r="D51" s="53" t="s">
        <v>2161</v>
      </c>
      <c r="E51" s="50">
        <v>6</v>
      </c>
      <c r="F51" s="49">
        <v>257</v>
      </c>
      <c r="G51" s="49">
        <v>257</v>
      </c>
      <c r="H51" s="49"/>
      <c r="I51" s="51" t="s">
        <v>1503</v>
      </c>
      <c r="J51" s="63"/>
      <c r="K51" s="63"/>
      <c r="L51" s="63"/>
      <c r="M51" s="63"/>
      <c r="N51" s="63"/>
      <c r="O51" s="12"/>
      <c r="P51" s="12"/>
      <c r="Q51" s="12"/>
      <c r="R51" s="12"/>
      <c r="S51" s="12"/>
      <c r="T51" s="1"/>
      <c r="U51" s="1"/>
      <c r="V51" s="1"/>
      <c r="W51" s="1"/>
    </row>
    <row r="52" spans="1:23" x14ac:dyDescent="0.2">
      <c r="A52" s="48">
        <v>35</v>
      </c>
      <c r="B52" s="49" t="s">
        <v>363</v>
      </c>
      <c r="C52" s="49" t="s">
        <v>362</v>
      </c>
      <c r="D52" s="49" t="s">
        <v>2161</v>
      </c>
      <c r="E52" s="50">
        <v>6</v>
      </c>
      <c r="F52" s="116">
        <v>132</v>
      </c>
      <c r="G52" s="49">
        <v>132</v>
      </c>
      <c r="H52" s="49"/>
      <c r="I52" s="115" t="s">
        <v>1491</v>
      </c>
      <c r="J52" s="63"/>
      <c r="K52" s="63"/>
      <c r="L52" s="63"/>
      <c r="M52" s="63"/>
      <c r="N52" s="63"/>
      <c r="O52" s="12"/>
      <c r="P52" s="12"/>
      <c r="Q52" s="12"/>
      <c r="R52" s="12"/>
      <c r="S52" s="12"/>
      <c r="T52" s="1"/>
      <c r="U52" s="1"/>
      <c r="V52" s="1"/>
      <c r="W52" s="1"/>
    </row>
    <row r="53" spans="1:23" ht="25.5" x14ac:dyDescent="0.2">
      <c r="A53" s="48">
        <v>36</v>
      </c>
      <c r="B53" s="49" t="s">
        <v>364</v>
      </c>
      <c r="C53" s="53" t="s">
        <v>898</v>
      </c>
      <c r="D53" s="49" t="s">
        <v>2160</v>
      </c>
      <c r="E53" s="50" t="s">
        <v>2111</v>
      </c>
      <c r="F53" s="49">
        <v>661</v>
      </c>
      <c r="G53" s="49">
        <v>661</v>
      </c>
      <c r="H53" s="49"/>
      <c r="I53" s="115" t="s">
        <v>1495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"/>
      <c r="U53" s="1"/>
      <c r="V53" s="1"/>
      <c r="W53" s="1"/>
    </row>
    <row r="54" spans="1:23" x14ac:dyDescent="0.2">
      <c r="A54" s="48">
        <v>37</v>
      </c>
      <c r="B54" s="49" t="s">
        <v>366</v>
      </c>
      <c r="C54" s="49" t="s">
        <v>365</v>
      </c>
      <c r="D54" s="49" t="s">
        <v>2161</v>
      </c>
      <c r="E54" s="50">
        <v>15</v>
      </c>
      <c r="F54" s="49">
        <v>574</v>
      </c>
      <c r="G54" s="49">
        <v>574</v>
      </c>
      <c r="H54" s="49"/>
      <c r="I54" s="115" t="s">
        <v>1492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"/>
      <c r="U54" s="1"/>
      <c r="V54" s="1"/>
      <c r="W54" s="1"/>
    </row>
    <row r="55" spans="1:23" ht="25.5" x14ac:dyDescent="0.2">
      <c r="A55" s="48">
        <v>38</v>
      </c>
      <c r="B55" s="49" t="s">
        <v>367</v>
      </c>
      <c r="C55" s="49" t="s">
        <v>1493</v>
      </c>
      <c r="D55" s="53" t="s">
        <v>2168</v>
      </c>
      <c r="E55" s="50" t="s">
        <v>2112</v>
      </c>
      <c r="F55" s="49">
        <v>220</v>
      </c>
      <c r="G55" s="49">
        <v>220</v>
      </c>
      <c r="H55" s="49"/>
      <c r="I55" s="51" t="s">
        <v>1821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"/>
      <c r="U55" s="1"/>
      <c r="V55" s="1"/>
      <c r="W55" s="1"/>
    </row>
    <row r="56" spans="1:23" x14ac:dyDescent="0.2">
      <c r="A56" s="48">
        <v>39</v>
      </c>
      <c r="B56" s="49" t="s">
        <v>369</v>
      </c>
      <c r="C56" s="49" t="s">
        <v>368</v>
      </c>
      <c r="D56" s="49" t="s">
        <v>2161</v>
      </c>
      <c r="E56" s="50">
        <v>8</v>
      </c>
      <c r="F56" s="49">
        <v>399</v>
      </c>
      <c r="G56" s="49">
        <v>399</v>
      </c>
      <c r="H56" s="49"/>
      <c r="I56" s="51" t="s">
        <v>1844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"/>
      <c r="U56" s="1"/>
      <c r="V56" s="1"/>
      <c r="W56" s="1"/>
    </row>
    <row r="57" spans="1:23" ht="25.5" x14ac:dyDescent="0.2">
      <c r="A57" s="48">
        <v>40</v>
      </c>
      <c r="B57" s="49" t="s">
        <v>371</v>
      </c>
      <c r="C57" s="49" t="s">
        <v>370</v>
      </c>
      <c r="D57" s="53" t="s">
        <v>2168</v>
      </c>
      <c r="E57" s="50" t="s">
        <v>2069</v>
      </c>
      <c r="F57" s="49">
        <v>244</v>
      </c>
      <c r="G57" s="49">
        <v>244</v>
      </c>
      <c r="H57" s="49"/>
      <c r="I57" s="51" t="s">
        <v>1820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"/>
      <c r="U57" s="1"/>
      <c r="V57" s="1"/>
      <c r="W57" s="1"/>
    </row>
    <row r="58" spans="1:23" x14ac:dyDescent="0.2">
      <c r="A58" s="48">
        <v>41</v>
      </c>
      <c r="B58" s="49" t="s">
        <v>372</v>
      </c>
      <c r="C58" s="49" t="s">
        <v>1354</v>
      </c>
      <c r="D58" s="49" t="s">
        <v>2161</v>
      </c>
      <c r="E58" s="50">
        <v>10</v>
      </c>
      <c r="F58" s="49">
        <v>1252</v>
      </c>
      <c r="G58" s="49">
        <v>1252</v>
      </c>
      <c r="H58" s="49"/>
      <c r="I58" s="51" t="s">
        <v>1835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"/>
      <c r="U58" s="1"/>
      <c r="V58" s="1"/>
      <c r="W58" s="1"/>
    </row>
    <row r="59" spans="1:23" x14ac:dyDescent="0.2">
      <c r="A59" s="48">
        <v>42</v>
      </c>
      <c r="B59" s="49" t="s">
        <v>373</v>
      </c>
      <c r="C59" s="49" t="s">
        <v>1352</v>
      </c>
      <c r="D59" s="49" t="s">
        <v>2154</v>
      </c>
      <c r="E59" s="50">
        <v>6</v>
      </c>
      <c r="F59" s="49">
        <v>299</v>
      </c>
      <c r="G59" s="49">
        <v>299</v>
      </c>
      <c r="H59" s="49"/>
      <c r="I59" s="51" t="s">
        <v>1817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"/>
      <c r="U59" s="1"/>
      <c r="V59" s="1"/>
      <c r="W59" s="1"/>
    </row>
    <row r="60" spans="1:23" x14ac:dyDescent="0.2">
      <c r="A60" s="48">
        <v>43</v>
      </c>
      <c r="B60" s="49" t="s">
        <v>632</v>
      </c>
      <c r="C60" s="49" t="s">
        <v>1353</v>
      </c>
      <c r="D60" s="49" t="s">
        <v>2160</v>
      </c>
      <c r="E60" s="50" t="s">
        <v>2113</v>
      </c>
      <c r="F60" s="49">
        <v>345</v>
      </c>
      <c r="G60" s="49">
        <v>345</v>
      </c>
      <c r="H60" s="49"/>
      <c r="I60" s="51" t="s">
        <v>1827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"/>
      <c r="U60" s="1"/>
      <c r="V60" s="1"/>
      <c r="W60" s="1"/>
    </row>
    <row r="61" spans="1:23" ht="38.25" x14ac:dyDescent="0.2">
      <c r="A61" s="48">
        <v>44</v>
      </c>
      <c r="B61" s="49" t="s">
        <v>1168</v>
      </c>
      <c r="C61" s="53" t="s">
        <v>1175</v>
      </c>
      <c r="D61" s="49" t="s">
        <v>2154</v>
      </c>
      <c r="E61" s="50">
        <v>8</v>
      </c>
      <c r="F61" s="49">
        <v>812</v>
      </c>
      <c r="G61" s="49">
        <v>812</v>
      </c>
      <c r="H61" s="49"/>
      <c r="I61" s="51" t="s">
        <v>1843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"/>
      <c r="U61" s="1"/>
      <c r="V61" s="1"/>
      <c r="W61" s="1"/>
    </row>
    <row r="62" spans="1:23" x14ac:dyDescent="0.2">
      <c r="A62" s="48">
        <v>45</v>
      </c>
      <c r="B62" s="49" t="s">
        <v>1169</v>
      </c>
      <c r="C62" s="49" t="s">
        <v>1176</v>
      </c>
      <c r="D62" s="53" t="s">
        <v>2180</v>
      </c>
      <c r="E62" s="50">
        <v>6</v>
      </c>
      <c r="F62" s="49">
        <v>1593</v>
      </c>
      <c r="G62" s="49">
        <v>1593</v>
      </c>
      <c r="H62" s="49"/>
      <c r="I62" s="51" t="s">
        <v>1829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"/>
      <c r="U62" s="1"/>
      <c r="V62" s="1"/>
      <c r="W62" s="1"/>
    </row>
    <row r="63" spans="1:23" x14ac:dyDescent="0.2">
      <c r="A63" s="48">
        <v>46</v>
      </c>
      <c r="B63" s="49" t="s">
        <v>1170</v>
      </c>
      <c r="C63" s="49" t="s">
        <v>1177</v>
      </c>
      <c r="D63" s="49" t="s">
        <v>2161</v>
      </c>
      <c r="E63" s="50">
        <v>8</v>
      </c>
      <c r="F63" s="49">
        <v>903</v>
      </c>
      <c r="G63" s="49">
        <v>903</v>
      </c>
      <c r="H63" s="49"/>
      <c r="I63" s="51" t="s">
        <v>1839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"/>
      <c r="U63" s="1"/>
      <c r="V63" s="1"/>
      <c r="W63" s="1"/>
    </row>
    <row r="64" spans="1:23" x14ac:dyDescent="0.2">
      <c r="A64" s="48">
        <v>47</v>
      </c>
      <c r="B64" s="49" t="s">
        <v>1171</v>
      </c>
      <c r="C64" s="49" t="s">
        <v>1178</v>
      </c>
      <c r="D64" s="49" t="s">
        <v>2172</v>
      </c>
      <c r="E64" s="50" t="s">
        <v>2355</v>
      </c>
      <c r="F64" s="49">
        <v>398</v>
      </c>
      <c r="G64" s="49">
        <v>398</v>
      </c>
      <c r="H64" s="49"/>
      <c r="I64" s="51" t="s">
        <v>2356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"/>
      <c r="U64" s="1"/>
      <c r="V64" s="1"/>
      <c r="W64" s="1"/>
    </row>
    <row r="65" spans="1:23" x14ac:dyDescent="0.2">
      <c r="A65" s="48">
        <v>48</v>
      </c>
      <c r="B65" s="49" t="s">
        <v>1172</v>
      </c>
      <c r="C65" s="49" t="s">
        <v>1179</v>
      </c>
      <c r="D65" s="49" t="s">
        <v>2160</v>
      </c>
      <c r="E65" s="50">
        <v>8</v>
      </c>
      <c r="F65" s="49">
        <v>1569</v>
      </c>
      <c r="G65" s="49">
        <v>1569</v>
      </c>
      <c r="H65" s="49"/>
      <c r="I65" s="51" t="s">
        <v>1834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"/>
      <c r="U65" s="1"/>
      <c r="V65" s="1"/>
      <c r="W65" s="1"/>
    </row>
    <row r="66" spans="1:23" x14ac:dyDescent="0.2">
      <c r="A66" s="48">
        <v>49</v>
      </c>
      <c r="B66" s="49" t="s">
        <v>1173</v>
      </c>
      <c r="C66" s="49" t="s">
        <v>1180</v>
      </c>
      <c r="D66" s="49" t="s">
        <v>2154</v>
      </c>
      <c r="E66" s="50" t="s">
        <v>2357</v>
      </c>
      <c r="F66" s="49">
        <v>2240</v>
      </c>
      <c r="G66" s="49">
        <v>2240</v>
      </c>
      <c r="H66" s="49"/>
      <c r="I66" s="51" t="s">
        <v>2358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"/>
      <c r="U66" s="1"/>
      <c r="V66" s="1"/>
      <c r="W66" s="1"/>
    </row>
    <row r="67" spans="1:23" ht="38.25" x14ac:dyDescent="0.2">
      <c r="A67" s="48">
        <v>50</v>
      </c>
      <c r="B67" s="49" t="s">
        <v>1174</v>
      </c>
      <c r="C67" s="53" t="s">
        <v>1181</v>
      </c>
      <c r="D67" s="49" t="s">
        <v>2171</v>
      </c>
      <c r="E67" s="50" t="s">
        <v>2352</v>
      </c>
      <c r="F67" s="49">
        <v>369</v>
      </c>
      <c r="G67" s="49">
        <v>369</v>
      </c>
      <c r="H67" s="49"/>
      <c r="I67" s="51" t="s">
        <v>2643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"/>
      <c r="U67" s="1"/>
      <c r="V67" s="1"/>
      <c r="W67" s="1"/>
    </row>
    <row r="68" spans="1:23" ht="38.25" x14ac:dyDescent="0.2">
      <c r="A68" s="48">
        <v>51</v>
      </c>
      <c r="B68" s="49" t="s">
        <v>1260</v>
      </c>
      <c r="C68" s="117" t="s">
        <v>1261</v>
      </c>
      <c r="D68" s="117" t="s">
        <v>2158</v>
      </c>
      <c r="E68" s="50">
        <v>6</v>
      </c>
      <c r="F68" s="49">
        <v>877</v>
      </c>
      <c r="G68" s="49">
        <v>877</v>
      </c>
      <c r="H68" s="49"/>
      <c r="I68" s="51" t="s">
        <v>1822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"/>
      <c r="U68" s="1"/>
      <c r="V68" s="1"/>
      <c r="W68" s="1"/>
    </row>
    <row r="69" spans="1:23" ht="38.25" x14ac:dyDescent="0.2">
      <c r="A69" s="48">
        <v>52</v>
      </c>
      <c r="B69" s="49" t="s">
        <v>1262</v>
      </c>
      <c r="C69" s="53" t="s">
        <v>1263</v>
      </c>
      <c r="D69" s="49" t="s">
        <v>2172</v>
      </c>
      <c r="E69" s="50">
        <v>4</v>
      </c>
      <c r="F69" s="49">
        <v>500</v>
      </c>
      <c r="G69" s="49">
        <v>500</v>
      </c>
      <c r="H69" s="49"/>
      <c r="I69" s="51" t="s">
        <v>1825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"/>
      <c r="U69" s="1"/>
      <c r="V69" s="1"/>
      <c r="W69" s="1"/>
    </row>
    <row r="70" spans="1:23" ht="25.5" x14ac:dyDescent="0.2">
      <c r="A70" s="48">
        <v>53</v>
      </c>
      <c r="B70" s="49" t="s">
        <v>1264</v>
      </c>
      <c r="C70" s="49" t="s">
        <v>1265</v>
      </c>
      <c r="D70" s="49" t="s">
        <v>2172</v>
      </c>
      <c r="E70" s="50" t="s">
        <v>2151</v>
      </c>
      <c r="F70" s="49">
        <v>2180</v>
      </c>
      <c r="G70" s="49">
        <v>2180</v>
      </c>
      <c r="H70" s="49"/>
      <c r="I70" s="51" t="s">
        <v>2333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"/>
      <c r="U70" s="1"/>
      <c r="V70" s="1"/>
      <c r="W70" s="1"/>
    </row>
    <row r="71" spans="1:23" x14ac:dyDescent="0.2">
      <c r="A71" s="64">
        <v>54</v>
      </c>
      <c r="B71" s="65" t="s">
        <v>1266</v>
      </c>
      <c r="C71" s="65" t="s">
        <v>1267</v>
      </c>
      <c r="D71" s="65" t="s">
        <v>2334</v>
      </c>
      <c r="E71" s="66" t="s">
        <v>2336</v>
      </c>
      <c r="F71" s="65">
        <v>1500</v>
      </c>
      <c r="G71" s="65">
        <v>1500</v>
      </c>
      <c r="H71" s="65"/>
      <c r="I71" s="67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"/>
      <c r="U71" s="1"/>
      <c r="V71" s="1"/>
      <c r="W71" s="1"/>
    </row>
    <row r="72" spans="1:23" ht="38.25" x14ac:dyDescent="0.2">
      <c r="A72" s="48">
        <v>55</v>
      </c>
      <c r="B72" s="49" t="s">
        <v>1268</v>
      </c>
      <c r="C72" s="53" t="s">
        <v>1270</v>
      </c>
      <c r="D72" s="49" t="s">
        <v>2172</v>
      </c>
      <c r="E72" s="50" t="s">
        <v>2337</v>
      </c>
      <c r="F72" s="49">
        <v>1981</v>
      </c>
      <c r="G72" s="49">
        <v>1981</v>
      </c>
      <c r="H72" s="49"/>
      <c r="I72" s="51" t="s">
        <v>2730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"/>
      <c r="U72" s="1"/>
      <c r="V72" s="1"/>
      <c r="W72" s="1"/>
    </row>
    <row r="73" spans="1:23" x14ac:dyDescent="0.2">
      <c r="A73" s="48">
        <v>56</v>
      </c>
      <c r="B73" s="49" t="s">
        <v>1269</v>
      </c>
      <c r="C73" s="49" t="s">
        <v>1271</v>
      </c>
      <c r="D73" s="49" t="s">
        <v>2172</v>
      </c>
      <c r="E73" s="50">
        <v>6</v>
      </c>
      <c r="F73" s="49">
        <v>1582</v>
      </c>
      <c r="G73" s="49">
        <v>1582</v>
      </c>
      <c r="H73" s="49"/>
      <c r="I73" s="51" t="s">
        <v>1828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"/>
      <c r="U73" s="1"/>
      <c r="V73" s="1"/>
      <c r="W73" s="1"/>
    </row>
    <row r="74" spans="1:23" x14ac:dyDescent="0.2">
      <c r="A74" s="110">
        <v>57</v>
      </c>
      <c r="B74" s="111" t="s">
        <v>1355</v>
      </c>
      <c r="C74" s="112" t="s">
        <v>1356</v>
      </c>
      <c r="D74" s="111" t="s">
        <v>2172</v>
      </c>
      <c r="E74" s="113">
        <v>4</v>
      </c>
      <c r="F74" s="111">
        <v>688</v>
      </c>
      <c r="G74" s="111">
        <v>688</v>
      </c>
      <c r="H74" s="49"/>
      <c r="I74" s="51" t="s">
        <v>1814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"/>
      <c r="U74" s="1"/>
      <c r="V74" s="1"/>
      <c r="W74" s="1"/>
    </row>
    <row r="75" spans="1:23" ht="38.25" x14ac:dyDescent="0.2">
      <c r="A75" s="110">
        <v>58</v>
      </c>
      <c r="B75" s="111" t="s">
        <v>1357</v>
      </c>
      <c r="C75" s="112" t="s">
        <v>1358</v>
      </c>
      <c r="D75" s="111" t="s">
        <v>2154</v>
      </c>
      <c r="E75" s="113">
        <v>6</v>
      </c>
      <c r="F75" s="111">
        <v>273</v>
      </c>
      <c r="G75" s="111">
        <v>273</v>
      </c>
      <c r="H75" s="49"/>
      <c r="I75" s="51" t="s">
        <v>1833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"/>
      <c r="U75" s="1"/>
      <c r="V75" s="1"/>
      <c r="W75" s="1"/>
    </row>
    <row r="76" spans="1:23" ht="25.5" x14ac:dyDescent="0.2">
      <c r="A76" s="110">
        <v>59</v>
      </c>
      <c r="B76" s="111" t="s">
        <v>1359</v>
      </c>
      <c r="C76" s="112" t="s">
        <v>1360</v>
      </c>
      <c r="D76" s="111" t="s">
        <v>2172</v>
      </c>
      <c r="E76" s="113">
        <v>6</v>
      </c>
      <c r="F76" s="111">
        <v>222</v>
      </c>
      <c r="G76" s="111">
        <v>222</v>
      </c>
      <c r="H76" s="49"/>
      <c r="I76" s="51" t="s">
        <v>1823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"/>
      <c r="U76" s="1"/>
      <c r="V76" s="1"/>
      <c r="W76" s="1"/>
    </row>
    <row r="77" spans="1:23" ht="25.5" x14ac:dyDescent="0.2">
      <c r="A77" s="110">
        <v>60</v>
      </c>
      <c r="B77" s="111" t="s">
        <v>1361</v>
      </c>
      <c r="C77" s="112" t="s">
        <v>1362</v>
      </c>
      <c r="D77" s="111" t="s">
        <v>2154</v>
      </c>
      <c r="E77" s="113" t="s">
        <v>2104</v>
      </c>
      <c r="F77" s="111">
        <v>310</v>
      </c>
      <c r="G77" s="111">
        <v>310</v>
      </c>
      <c r="H77" s="49"/>
      <c r="I77" s="51" t="s">
        <v>1842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"/>
      <c r="U77" s="1"/>
      <c r="V77" s="1"/>
      <c r="W77" s="1"/>
    </row>
    <row r="78" spans="1:23" ht="25.5" x14ac:dyDescent="0.2">
      <c r="A78" s="110">
        <v>61</v>
      </c>
      <c r="B78" s="111" t="s">
        <v>1363</v>
      </c>
      <c r="C78" s="112" t="s">
        <v>1364</v>
      </c>
      <c r="D78" s="111" t="s">
        <v>2172</v>
      </c>
      <c r="E78" s="113" t="s">
        <v>2338</v>
      </c>
      <c r="F78" s="111">
        <v>660</v>
      </c>
      <c r="G78" s="111">
        <v>660</v>
      </c>
      <c r="H78" s="49"/>
      <c r="I78" s="51" t="s">
        <v>2339</v>
      </c>
      <c r="J78" s="12"/>
      <c r="K78" s="12"/>
      <c r="L78" s="12"/>
      <c r="M78" s="12"/>
      <c r="N78" s="52"/>
      <c r="O78" s="52"/>
      <c r="P78" s="52"/>
      <c r="Q78" s="12"/>
      <c r="R78" s="12"/>
      <c r="S78" s="12"/>
      <c r="T78" s="1"/>
      <c r="U78" s="1"/>
      <c r="V78" s="1"/>
      <c r="W78" s="1"/>
    </row>
    <row r="79" spans="1:23" ht="26.25" customHeight="1" x14ac:dyDescent="0.2">
      <c r="A79" s="110">
        <v>62</v>
      </c>
      <c r="B79" s="111" t="s">
        <v>1365</v>
      </c>
      <c r="C79" s="118" t="s">
        <v>1366</v>
      </c>
      <c r="D79" s="111" t="s">
        <v>2172</v>
      </c>
      <c r="E79" s="113">
        <v>4</v>
      </c>
      <c r="F79" s="111">
        <v>380</v>
      </c>
      <c r="G79" s="111">
        <v>380</v>
      </c>
      <c r="H79" s="49"/>
      <c r="I79" s="51" t="s">
        <v>1830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"/>
      <c r="U79" s="1"/>
      <c r="V79" s="1"/>
      <c r="W79" s="1"/>
    </row>
    <row r="80" spans="1:23" ht="24" customHeight="1" x14ac:dyDescent="0.2">
      <c r="A80" s="110">
        <v>63</v>
      </c>
      <c r="B80" s="111" t="s">
        <v>1479</v>
      </c>
      <c r="C80" s="118" t="s">
        <v>1480</v>
      </c>
      <c r="D80" s="111" t="s">
        <v>2335</v>
      </c>
      <c r="E80" s="113" t="s">
        <v>2340</v>
      </c>
      <c r="F80" s="111">
        <v>874</v>
      </c>
      <c r="G80" s="111">
        <v>874</v>
      </c>
      <c r="H80" s="49"/>
      <c r="I80" s="51" t="s">
        <v>2341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"/>
      <c r="U80" s="1"/>
      <c r="V80" s="1"/>
      <c r="W80" s="1"/>
    </row>
    <row r="81" spans="1:23" ht="48" customHeight="1" x14ac:dyDescent="0.2">
      <c r="A81" s="110">
        <v>64</v>
      </c>
      <c r="B81" s="111" t="s">
        <v>1481</v>
      </c>
      <c r="C81" s="118" t="s">
        <v>1482</v>
      </c>
      <c r="D81" s="111" t="s">
        <v>2172</v>
      </c>
      <c r="E81" s="113" t="s">
        <v>2342</v>
      </c>
      <c r="F81" s="111">
        <v>372</v>
      </c>
      <c r="G81" s="111">
        <v>372</v>
      </c>
      <c r="H81" s="49"/>
      <c r="I81" s="51" t="s">
        <v>2343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"/>
      <c r="U81" s="1"/>
      <c r="V81" s="1"/>
      <c r="W81" s="1"/>
    </row>
    <row r="82" spans="1:23" ht="44.25" customHeight="1" x14ac:dyDescent="0.2">
      <c r="A82" s="110">
        <v>65</v>
      </c>
      <c r="B82" s="111" t="s">
        <v>1483</v>
      </c>
      <c r="C82" s="118" t="s">
        <v>2347</v>
      </c>
      <c r="D82" s="111" t="s">
        <v>2344</v>
      </c>
      <c r="E82" s="113" t="s">
        <v>2345</v>
      </c>
      <c r="F82" s="111">
        <v>324</v>
      </c>
      <c r="G82" s="111">
        <v>324</v>
      </c>
      <c r="H82" s="49"/>
      <c r="I82" s="51" t="s">
        <v>2346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"/>
      <c r="U82" s="1"/>
      <c r="V82" s="1"/>
      <c r="W82" s="1"/>
    </row>
    <row r="83" spans="1:23" ht="38.25" customHeight="1" x14ac:dyDescent="0.2">
      <c r="A83" s="110">
        <v>66</v>
      </c>
      <c r="B83" s="111" t="s">
        <v>1484</v>
      </c>
      <c r="C83" s="118" t="s">
        <v>1485</v>
      </c>
      <c r="D83" s="111" t="s">
        <v>2154</v>
      </c>
      <c r="E83" s="113" t="s">
        <v>2348</v>
      </c>
      <c r="F83" s="111">
        <v>106</v>
      </c>
      <c r="G83" s="111">
        <v>106</v>
      </c>
      <c r="H83" s="49"/>
      <c r="I83" s="51" t="s">
        <v>2349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"/>
      <c r="U83" s="1"/>
      <c r="V83" s="1"/>
      <c r="W83" s="1"/>
    </row>
    <row r="84" spans="1:23" ht="38.25" customHeight="1" x14ac:dyDescent="0.2">
      <c r="A84" s="110">
        <v>67</v>
      </c>
      <c r="B84" s="111" t="s">
        <v>1487</v>
      </c>
      <c r="C84" s="118" t="s">
        <v>1486</v>
      </c>
      <c r="D84" s="111" t="s">
        <v>2172</v>
      </c>
      <c r="E84" s="113" t="s">
        <v>2350</v>
      </c>
      <c r="F84" s="111">
        <v>485</v>
      </c>
      <c r="G84" s="111">
        <v>485</v>
      </c>
      <c r="H84" s="49"/>
      <c r="I84" s="51" t="s">
        <v>2351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"/>
      <c r="U84" s="1"/>
      <c r="V84" s="1"/>
      <c r="W84" s="1"/>
    </row>
    <row r="85" spans="1:23" ht="38.25" customHeight="1" x14ac:dyDescent="0.2">
      <c r="A85" s="110">
        <v>68</v>
      </c>
      <c r="B85" s="111" t="s">
        <v>1700</v>
      </c>
      <c r="C85" s="118" t="s">
        <v>1701</v>
      </c>
      <c r="D85" s="111" t="s">
        <v>2154</v>
      </c>
      <c r="E85" s="113">
        <v>4</v>
      </c>
      <c r="F85" s="111">
        <v>1601</v>
      </c>
      <c r="G85" s="111">
        <v>1601</v>
      </c>
      <c r="H85" s="49"/>
      <c r="I85" s="51" t="s">
        <v>2383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"/>
      <c r="U85" s="1"/>
      <c r="V85" s="1"/>
      <c r="W85" s="1"/>
    </row>
    <row r="86" spans="1:23" ht="38.25" customHeight="1" x14ac:dyDescent="0.2">
      <c r="A86" s="110">
        <v>69</v>
      </c>
      <c r="B86" s="111" t="s">
        <v>1951</v>
      </c>
      <c r="C86" s="118" t="s">
        <v>1953</v>
      </c>
      <c r="D86" s="111" t="s">
        <v>2154</v>
      </c>
      <c r="E86" s="113" t="s">
        <v>2353</v>
      </c>
      <c r="F86" s="111">
        <v>1922</v>
      </c>
      <c r="G86" s="111">
        <v>1922</v>
      </c>
      <c r="H86" s="49"/>
      <c r="I86" s="51" t="s">
        <v>2354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"/>
      <c r="U86" s="1"/>
      <c r="V86" s="1"/>
      <c r="W86" s="1"/>
    </row>
    <row r="87" spans="1:23" ht="38.25" customHeight="1" x14ac:dyDescent="0.2">
      <c r="A87" s="110">
        <v>70</v>
      </c>
      <c r="B87" s="111" t="s">
        <v>1952</v>
      </c>
      <c r="C87" s="118" t="s">
        <v>1954</v>
      </c>
      <c r="D87" s="111" t="s">
        <v>2172</v>
      </c>
      <c r="E87" s="113">
        <v>3</v>
      </c>
      <c r="F87" s="111">
        <v>304</v>
      </c>
      <c r="G87" s="111">
        <v>304</v>
      </c>
      <c r="H87" s="49"/>
      <c r="I87" s="51" t="s">
        <v>2384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"/>
      <c r="U87" s="1"/>
      <c r="V87" s="1"/>
      <c r="W87" s="1"/>
    </row>
    <row r="88" spans="1:23" ht="38.25" customHeight="1" x14ac:dyDescent="0.2">
      <c r="A88" s="110">
        <v>71</v>
      </c>
      <c r="B88" s="111" t="s">
        <v>2288</v>
      </c>
      <c r="C88" s="118" t="s">
        <v>2289</v>
      </c>
      <c r="D88" s="111" t="s">
        <v>2154</v>
      </c>
      <c r="E88" s="113" t="s">
        <v>2278</v>
      </c>
      <c r="F88" s="111">
        <v>312</v>
      </c>
      <c r="G88" s="111">
        <v>312</v>
      </c>
      <c r="H88" s="49"/>
      <c r="I88" s="51" t="s">
        <v>2385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"/>
      <c r="U88" s="1"/>
      <c r="V88" s="1"/>
      <c r="W88" s="1"/>
    </row>
    <row r="89" spans="1:23" x14ac:dyDescent="0.2">
      <c r="A89" s="48"/>
      <c r="B89" s="55"/>
      <c r="C89" s="119"/>
      <c r="D89" s="119"/>
      <c r="E89" s="120"/>
      <c r="F89" s="121">
        <f>SUM(F45:F88)</f>
        <v>33220</v>
      </c>
      <c r="G89" s="121">
        <f>SUM(G45:G88)</f>
        <v>33220</v>
      </c>
      <c r="H89" s="121">
        <v>0</v>
      </c>
      <c r="I89" s="12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"/>
      <c r="U89" s="1"/>
      <c r="V89" s="1"/>
      <c r="W89" s="1"/>
    </row>
    <row r="90" spans="1:23" ht="13.5" thickBot="1" x14ac:dyDescent="0.25">
      <c r="A90" s="253" t="s">
        <v>293</v>
      </c>
      <c r="B90" s="254"/>
      <c r="C90" s="123"/>
      <c r="D90" s="123"/>
      <c r="E90" s="124"/>
      <c r="F90" s="125">
        <f>F89+F41</f>
        <v>111512</v>
      </c>
      <c r="G90" s="125">
        <f>G89+G41</f>
        <v>111512</v>
      </c>
      <c r="H90" s="126">
        <v>0</v>
      </c>
      <c r="I90" s="127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"/>
      <c r="U90" s="1"/>
      <c r="V90" s="1"/>
      <c r="W90" s="1"/>
    </row>
    <row r="91" spans="1:23" x14ac:dyDescent="0.2">
      <c r="A91" s="76"/>
      <c r="B91" s="45"/>
      <c r="C91" s="12"/>
      <c r="D91" s="12"/>
      <c r="E91" s="42"/>
      <c r="F91" s="12"/>
      <c r="G91" s="12"/>
      <c r="H91" s="12"/>
      <c r="I91" s="43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"/>
      <c r="U91" s="1"/>
      <c r="V91" s="1"/>
      <c r="W91" s="1"/>
    </row>
    <row r="92" spans="1:23" ht="12.75" customHeight="1" x14ac:dyDescent="0.2">
      <c r="A92" s="305" t="s">
        <v>374</v>
      </c>
      <c r="B92" s="305"/>
      <c r="C92" s="305"/>
      <c r="D92" s="12"/>
      <c r="E92" s="42"/>
      <c r="F92" s="12"/>
      <c r="G92" s="12"/>
      <c r="H92" s="12"/>
      <c r="I92" s="4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"/>
      <c r="U92" s="1"/>
      <c r="V92" s="1"/>
      <c r="W92" s="1"/>
    </row>
    <row r="93" spans="1:23" x14ac:dyDescent="0.2">
      <c r="A93" s="272" t="s">
        <v>2731</v>
      </c>
      <c r="B93" s="272"/>
      <c r="C93" s="272"/>
      <c r="D93" s="12"/>
      <c r="E93" s="42"/>
      <c r="F93" s="12"/>
      <c r="G93" s="12"/>
      <c r="H93" s="12"/>
      <c r="I93" s="43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"/>
      <c r="U93" s="1"/>
      <c r="V93" s="1"/>
      <c r="W93" s="1"/>
    </row>
    <row r="94" spans="1:23" ht="12.75" customHeight="1" x14ac:dyDescent="0.2">
      <c r="A94" s="279" t="s">
        <v>2732</v>
      </c>
      <c r="B94" s="279"/>
      <c r="C94" s="279"/>
      <c r="D94" s="12"/>
      <c r="E94" s="42"/>
      <c r="F94" s="12"/>
      <c r="G94" s="12"/>
      <c r="H94" s="12"/>
      <c r="I94" s="43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"/>
      <c r="U94" s="1"/>
      <c r="V94" s="1"/>
      <c r="W94" s="1"/>
    </row>
    <row r="95" spans="1:23" x14ac:dyDescent="0.2">
      <c r="A95" s="304" t="s">
        <v>1962</v>
      </c>
      <c r="B95" s="304"/>
      <c r="C95" s="304"/>
      <c r="D95" s="12"/>
      <c r="E95" s="42"/>
      <c r="F95" s="12"/>
      <c r="G95" s="12"/>
      <c r="H95" s="12"/>
      <c r="I95" s="43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:23" x14ac:dyDescent="0.2">
      <c r="A96" s="304" t="s">
        <v>1963</v>
      </c>
      <c r="B96" s="304"/>
      <c r="C96" s="304"/>
      <c r="D96" s="12"/>
      <c r="E96" s="42"/>
      <c r="F96" s="12"/>
      <c r="G96" s="12"/>
      <c r="H96" s="12"/>
      <c r="I96" s="43"/>
      <c r="J96" s="12"/>
      <c r="K96" s="129"/>
      <c r="L96" s="12"/>
      <c r="M96" s="12"/>
      <c r="N96" s="12"/>
      <c r="O96" s="12"/>
      <c r="P96" s="12"/>
      <c r="Q96" s="12"/>
      <c r="R96" s="12"/>
      <c r="S96" s="12"/>
    </row>
    <row r="97" spans="1:19" x14ac:dyDescent="0.2">
      <c r="A97" s="76"/>
      <c r="B97" s="12"/>
      <c r="C97" s="12"/>
      <c r="D97" s="12"/>
      <c r="E97" s="42"/>
      <c r="F97" s="12"/>
      <c r="G97" s="12"/>
      <c r="H97" s="12"/>
      <c r="I97" s="43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x14ac:dyDescent="0.2">
      <c r="A98" s="76"/>
      <c r="B98" s="12"/>
      <c r="C98" s="12"/>
      <c r="D98" s="12"/>
      <c r="E98" s="42"/>
      <c r="F98" s="12"/>
      <c r="G98" s="12"/>
      <c r="H98" s="12"/>
      <c r="I98" s="43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ht="15" x14ac:dyDescent="0.2">
      <c r="A99" s="12"/>
      <c r="B99" s="12"/>
      <c r="C99" s="130"/>
      <c r="D99" s="12"/>
      <c r="E99" s="42"/>
      <c r="F99" s="12"/>
      <c r="G99" s="12"/>
      <c r="H99" s="12"/>
      <c r="I99" s="43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x14ac:dyDescent="0.2">
      <c r="A100" s="12"/>
      <c r="B100" s="12"/>
      <c r="C100" s="12"/>
      <c r="D100" s="12"/>
      <c r="E100" s="42"/>
      <c r="F100" s="12"/>
      <c r="G100" s="12"/>
      <c r="H100" s="12"/>
      <c r="I100" s="43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</sheetData>
  <mergeCells count="21">
    <mergeCell ref="I9:I10"/>
    <mergeCell ref="A44:I44"/>
    <mergeCell ref="A43:I43"/>
    <mergeCell ref="A42:I42"/>
    <mergeCell ref="A12:I12"/>
    <mergeCell ref="A13:I13"/>
    <mergeCell ref="A11:I11"/>
    <mergeCell ref="A7:H7"/>
    <mergeCell ref="E9:E10"/>
    <mergeCell ref="F9:F10"/>
    <mergeCell ref="G9:H9"/>
    <mergeCell ref="A9:A10"/>
    <mergeCell ref="B9:B10"/>
    <mergeCell ref="C9:C10"/>
    <mergeCell ref="D9:D10"/>
    <mergeCell ref="A94:C94"/>
    <mergeCell ref="A96:C96"/>
    <mergeCell ref="A90:B90"/>
    <mergeCell ref="A92:C92"/>
    <mergeCell ref="A93:C93"/>
    <mergeCell ref="A95:C95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8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2"/>
  <sheetViews>
    <sheetView zoomScale="112" zoomScaleNormal="112" workbookViewId="0">
      <selection activeCell="K100" sqref="K100"/>
    </sheetView>
  </sheetViews>
  <sheetFormatPr defaultRowHeight="12.75" x14ac:dyDescent="0.2"/>
  <cols>
    <col min="1" max="1" width="4.140625" customWidth="1"/>
    <col min="2" max="2" width="8.5703125" bestFit="1" customWidth="1"/>
    <col min="3" max="3" width="29.5703125" customWidth="1"/>
    <col min="4" max="4" width="13.7109375" customWidth="1"/>
    <col min="5" max="5" width="10.42578125" style="10" customWidth="1"/>
    <col min="6" max="6" width="8.42578125" customWidth="1"/>
    <col min="7" max="7" width="7.5703125" customWidth="1"/>
    <col min="8" max="8" width="7.140625" customWidth="1"/>
    <col min="9" max="9" width="15.85546875" style="7" customWidth="1"/>
    <col min="19" max="19" width="50.42578125" customWidth="1"/>
  </cols>
  <sheetData>
    <row r="1" spans="1:19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12"/>
      <c r="K1" s="12"/>
      <c r="L1" s="12"/>
      <c r="M1" s="12"/>
      <c r="N1" s="12"/>
      <c r="O1" s="12"/>
      <c r="P1" s="12"/>
    </row>
    <row r="2" spans="1:19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12"/>
      <c r="K2" s="12"/>
      <c r="L2" s="12"/>
      <c r="M2" s="12"/>
      <c r="N2" s="12"/>
      <c r="O2" s="12"/>
      <c r="P2" s="12"/>
    </row>
    <row r="3" spans="1:19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12"/>
      <c r="K3" s="12"/>
      <c r="L3" s="12"/>
      <c r="M3" s="12"/>
      <c r="N3" s="12"/>
      <c r="O3" s="12"/>
      <c r="P3" s="12"/>
    </row>
    <row r="4" spans="1:19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12"/>
      <c r="K4" s="12"/>
      <c r="L4" s="12"/>
      <c r="M4" s="12"/>
      <c r="N4" s="12"/>
      <c r="O4" s="12"/>
      <c r="P4" s="12"/>
    </row>
    <row r="5" spans="1:19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12"/>
      <c r="K5" s="12"/>
      <c r="L5" s="12"/>
      <c r="M5" s="12"/>
      <c r="N5" s="12"/>
      <c r="O5" s="12"/>
      <c r="P5" s="12"/>
    </row>
    <row r="6" spans="1:19" x14ac:dyDescent="0.2">
      <c r="A6" s="12"/>
      <c r="B6" s="12"/>
      <c r="C6" s="12"/>
      <c r="D6" s="12"/>
      <c r="E6" s="42"/>
      <c r="F6" s="12"/>
      <c r="G6" s="12"/>
      <c r="H6" s="12"/>
      <c r="I6" s="43" t="s">
        <v>1992</v>
      </c>
      <c r="J6" s="12"/>
      <c r="K6" s="12"/>
      <c r="L6" s="12"/>
      <c r="M6" s="12"/>
      <c r="N6" s="12"/>
      <c r="O6" s="12"/>
      <c r="P6" s="12"/>
    </row>
    <row r="7" spans="1:19" x14ac:dyDescent="0.2">
      <c r="A7" s="242" t="s">
        <v>1149</v>
      </c>
      <c r="B7" s="242"/>
      <c r="C7" s="242"/>
      <c r="D7" s="242"/>
      <c r="E7" s="242"/>
      <c r="F7" s="242"/>
      <c r="G7" s="242"/>
      <c r="H7" s="242"/>
      <c r="I7" s="46"/>
      <c r="J7" s="12"/>
      <c r="K7" s="12"/>
      <c r="L7" s="12"/>
      <c r="M7" s="12"/>
      <c r="N7" s="12"/>
      <c r="O7" s="12"/>
      <c r="P7" s="12"/>
    </row>
    <row r="8" spans="1:19" ht="13.5" thickBot="1" x14ac:dyDescent="0.25">
      <c r="A8" s="12"/>
      <c r="B8" s="12"/>
      <c r="C8" s="12"/>
      <c r="D8" s="12"/>
      <c r="E8" s="42"/>
      <c r="F8" s="12"/>
      <c r="G8" s="12"/>
      <c r="H8" s="12"/>
      <c r="I8" s="43"/>
      <c r="J8" s="12"/>
      <c r="K8" s="12"/>
      <c r="L8" s="12"/>
      <c r="M8" s="12"/>
      <c r="N8" s="12"/>
      <c r="O8" s="12"/>
      <c r="P8" s="12"/>
    </row>
    <row r="9" spans="1:19" ht="38.25" customHeight="1" x14ac:dyDescent="0.2">
      <c r="A9" s="244" t="s">
        <v>2733</v>
      </c>
      <c r="B9" s="246" t="s">
        <v>375</v>
      </c>
      <c r="C9" s="248" t="s">
        <v>1087</v>
      </c>
      <c r="D9" s="248" t="s">
        <v>1088</v>
      </c>
      <c r="E9" s="268" t="s">
        <v>907</v>
      </c>
      <c r="F9" s="246" t="s">
        <v>199</v>
      </c>
      <c r="G9" s="246" t="s">
        <v>175</v>
      </c>
      <c r="H9" s="246"/>
      <c r="I9" s="261" t="s">
        <v>1490</v>
      </c>
      <c r="J9" s="12"/>
      <c r="K9" s="12"/>
      <c r="L9" s="12"/>
      <c r="M9" s="12"/>
      <c r="N9" s="12"/>
      <c r="O9" s="12"/>
      <c r="P9" s="12"/>
    </row>
    <row r="10" spans="1:19" ht="58.5" customHeight="1" x14ac:dyDescent="0.2">
      <c r="A10" s="245"/>
      <c r="B10" s="247"/>
      <c r="C10" s="247"/>
      <c r="D10" s="247"/>
      <c r="E10" s="269"/>
      <c r="F10" s="247"/>
      <c r="G10" s="47" t="s">
        <v>900</v>
      </c>
      <c r="H10" s="47" t="s">
        <v>955</v>
      </c>
      <c r="I10" s="262"/>
      <c r="J10" s="12"/>
      <c r="K10" s="12"/>
      <c r="L10" s="12"/>
      <c r="M10" s="12"/>
      <c r="N10" s="12"/>
      <c r="O10" s="12"/>
      <c r="P10" s="12"/>
    </row>
    <row r="11" spans="1:19" x14ac:dyDescent="0.2">
      <c r="A11" s="263"/>
      <c r="B11" s="264"/>
      <c r="C11" s="264"/>
      <c r="D11" s="264"/>
      <c r="E11" s="264"/>
      <c r="F11" s="264"/>
      <c r="G11" s="264"/>
      <c r="H11" s="264"/>
      <c r="I11" s="265"/>
      <c r="J11" s="12"/>
      <c r="K11" s="12"/>
      <c r="L11" s="12"/>
      <c r="M11" s="12"/>
      <c r="N11" s="12"/>
      <c r="O11" s="12"/>
      <c r="P11" s="12"/>
      <c r="Q11" s="6"/>
    </row>
    <row r="12" spans="1:19" x14ac:dyDescent="0.2">
      <c r="A12" s="266" t="s">
        <v>892</v>
      </c>
      <c r="B12" s="258"/>
      <c r="C12" s="258"/>
      <c r="D12" s="258"/>
      <c r="E12" s="258"/>
      <c r="F12" s="258"/>
      <c r="G12" s="258"/>
      <c r="H12" s="258"/>
      <c r="I12" s="267"/>
      <c r="J12" s="12"/>
      <c r="K12" s="12"/>
      <c r="L12" s="12"/>
      <c r="M12" s="12"/>
      <c r="N12" s="12"/>
      <c r="O12" s="12"/>
      <c r="P12" s="12"/>
      <c r="Q12" s="6"/>
    </row>
    <row r="13" spans="1:19" x14ac:dyDescent="0.2">
      <c r="A13" s="263"/>
      <c r="B13" s="264"/>
      <c r="C13" s="264"/>
      <c r="D13" s="264"/>
      <c r="E13" s="264"/>
      <c r="F13" s="264"/>
      <c r="G13" s="264"/>
      <c r="H13" s="264"/>
      <c r="I13" s="265"/>
      <c r="J13" s="12"/>
      <c r="K13" s="12"/>
      <c r="L13" s="12"/>
      <c r="M13" s="12"/>
      <c r="N13" s="12"/>
      <c r="O13" s="12"/>
      <c r="P13" s="12"/>
      <c r="Q13" s="1"/>
      <c r="R13" s="1"/>
      <c r="S13" s="1"/>
    </row>
    <row r="14" spans="1:19" s="1" customFormat="1" x14ac:dyDescent="0.2">
      <c r="A14" s="48">
        <v>1</v>
      </c>
      <c r="B14" s="119" t="s">
        <v>893</v>
      </c>
      <c r="C14" s="119" t="s">
        <v>894</v>
      </c>
      <c r="D14" s="119" t="s">
        <v>2154</v>
      </c>
      <c r="E14" s="120">
        <v>6</v>
      </c>
      <c r="F14" s="119">
        <v>8772</v>
      </c>
      <c r="G14" s="119">
        <v>8772</v>
      </c>
      <c r="H14" s="119"/>
      <c r="I14" s="131" t="s">
        <v>2464</v>
      </c>
      <c r="J14" s="12"/>
      <c r="K14" s="12"/>
      <c r="L14" s="12"/>
      <c r="M14" s="12"/>
      <c r="N14" s="12"/>
      <c r="O14" s="12"/>
      <c r="P14" s="12"/>
    </row>
    <row r="15" spans="1:19" s="1" customFormat="1" ht="25.5" x14ac:dyDescent="0.2">
      <c r="A15" s="48">
        <v>2</v>
      </c>
      <c r="B15" s="119" t="s">
        <v>895</v>
      </c>
      <c r="C15" s="132" t="s">
        <v>1615</v>
      </c>
      <c r="D15" s="132" t="s">
        <v>2161</v>
      </c>
      <c r="E15" s="120" t="s">
        <v>2114</v>
      </c>
      <c r="F15" s="119">
        <v>2650</v>
      </c>
      <c r="G15" s="119">
        <v>2650</v>
      </c>
      <c r="H15" s="119"/>
      <c r="I15" s="131" t="s">
        <v>1617</v>
      </c>
      <c r="J15" s="12"/>
      <c r="K15" s="12"/>
      <c r="L15" s="12"/>
      <c r="M15" s="12"/>
      <c r="N15" s="12"/>
      <c r="O15" s="12"/>
      <c r="P15" s="12"/>
    </row>
    <row r="16" spans="1:19" s="1" customFormat="1" ht="25.5" x14ac:dyDescent="0.2">
      <c r="A16" s="48">
        <v>3</v>
      </c>
      <c r="B16" s="119" t="s">
        <v>910</v>
      </c>
      <c r="C16" s="132" t="s">
        <v>564</v>
      </c>
      <c r="D16" s="119" t="s">
        <v>2154</v>
      </c>
      <c r="E16" s="120">
        <v>6</v>
      </c>
      <c r="F16" s="119">
        <v>3598</v>
      </c>
      <c r="G16" s="119">
        <v>3598</v>
      </c>
      <c r="H16" s="119"/>
      <c r="I16" s="131" t="s">
        <v>2465</v>
      </c>
      <c r="J16" s="12"/>
      <c r="K16" s="12"/>
      <c r="L16" s="12"/>
      <c r="M16" s="12"/>
      <c r="N16" s="12"/>
      <c r="O16" s="12"/>
      <c r="P16" s="12"/>
    </row>
    <row r="17" spans="1:21" s="1" customFormat="1" ht="52.5" customHeight="1" x14ac:dyDescent="0.2">
      <c r="A17" s="48">
        <v>4</v>
      </c>
      <c r="B17" s="119" t="s">
        <v>912</v>
      </c>
      <c r="C17" s="132" t="s">
        <v>1449</v>
      </c>
      <c r="D17" s="119" t="s">
        <v>2154</v>
      </c>
      <c r="E17" s="120">
        <v>10</v>
      </c>
      <c r="F17" s="119">
        <v>5887</v>
      </c>
      <c r="G17" s="119">
        <v>5887</v>
      </c>
      <c r="H17" s="119"/>
      <c r="I17" s="131" t="s">
        <v>1867</v>
      </c>
      <c r="J17" s="12"/>
      <c r="K17" s="12"/>
      <c r="L17" s="12"/>
      <c r="M17" s="12"/>
      <c r="N17" s="12"/>
      <c r="O17" s="12"/>
      <c r="P17" s="12"/>
    </row>
    <row r="18" spans="1:21" s="1" customFormat="1" ht="38.25" x14ac:dyDescent="0.2">
      <c r="A18" s="48">
        <v>5</v>
      </c>
      <c r="B18" s="119" t="s">
        <v>914</v>
      </c>
      <c r="C18" s="132" t="s">
        <v>1450</v>
      </c>
      <c r="D18" s="119" t="s">
        <v>2167</v>
      </c>
      <c r="E18" s="120" t="s">
        <v>2115</v>
      </c>
      <c r="F18" s="119">
        <v>3585</v>
      </c>
      <c r="G18" s="119">
        <v>3585</v>
      </c>
      <c r="H18" s="119"/>
      <c r="I18" s="131" t="s">
        <v>1857</v>
      </c>
      <c r="J18" s="12"/>
      <c r="K18" s="12"/>
      <c r="L18" s="12"/>
      <c r="M18" s="12"/>
      <c r="N18" s="12"/>
      <c r="O18" s="12"/>
      <c r="P18" s="12"/>
    </row>
    <row r="19" spans="1:21" s="1" customFormat="1" ht="38.25" x14ac:dyDescent="0.2">
      <c r="A19" s="48">
        <v>6</v>
      </c>
      <c r="B19" s="119" t="s">
        <v>916</v>
      </c>
      <c r="C19" s="132" t="s">
        <v>565</v>
      </c>
      <c r="D19" s="119" t="s">
        <v>2154</v>
      </c>
      <c r="E19" s="120">
        <v>8</v>
      </c>
      <c r="F19" s="119">
        <v>5003</v>
      </c>
      <c r="G19" s="119">
        <v>5003</v>
      </c>
      <c r="H19" s="119"/>
      <c r="I19" s="131" t="s">
        <v>1853</v>
      </c>
      <c r="J19" s="12"/>
      <c r="K19" s="12"/>
      <c r="L19" s="12"/>
      <c r="M19" s="12"/>
      <c r="N19" s="12"/>
      <c r="O19" s="12"/>
      <c r="P19" s="12"/>
    </row>
    <row r="20" spans="1:21" s="1" customFormat="1" ht="38.25" x14ac:dyDescent="0.2">
      <c r="A20" s="48">
        <v>7</v>
      </c>
      <c r="B20" s="119" t="s">
        <v>919</v>
      </c>
      <c r="C20" s="132" t="s">
        <v>566</v>
      </c>
      <c r="D20" s="119" t="s">
        <v>2175</v>
      </c>
      <c r="E20" s="120">
        <v>10</v>
      </c>
      <c r="F20" s="119">
        <v>3134</v>
      </c>
      <c r="G20" s="119">
        <v>3134</v>
      </c>
      <c r="H20" s="119"/>
      <c r="I20" s="131" t="s">
        <v>1855</v>
      </c>
      <c r="J20" s="12"/>
      <c r="K20" s="12"/>
      <c r="L20" s="12"/>
      <c r="M20" s="12"/>
      <c r="N20" s="12"/>
      <c r="O20" s="12"/>
      <c r="P20" s="12"/>
    </row>
    <row r="21" spans="1:21" s="1" customFormat="1" x14ac:dyDescent="0.2">
      <c r="A21" s="48">
        <v>8</v>
      </c>
      <c r="B21" s="119" t="s">
        <v>920</v>
      </c>
      <c r="C21" s="119" t="s">
        <v>911</v>
      </c>
      <c r="D21" s="119" t="s">
        <v>2154</v>
      </c>
      <c r="E21" s="120">
        <v>6</v>
      </c>
      <c r="F21" s="119">
        <v>921</v>
      </c>
      <c r="G21" s="119">
        <v>921</v>
      </c>
      <c r="H21" s="119"/>
      <c r="I21" s="131" t="s">
        <v>2486</v>
      </c>
      <c r="J21" s="12"/>
      <c r="K21" s="12"/>
      <c r="L21" s="12"/>
      <c r="M21" s="12"/>
      <c r="N21" s="12"/>
      <c r="O21" s="12"/>
      <c r="P21" s="12"/>
      <c r="T21" s="6"/>
    </row>
    <row r="22" spans="1:21" ht="25.5" x14ac:dyDescent="0.2">
      <c r="A22" s="48">
        <v>9</v>
      </c>
      <c r="B22" s="119" t="s">
        <v>922</v>
      </c>
      <c r="C22" s="119" t="s">
        <v>913</v>
      </c>
      <c r="D22" s="119" t="s">
        <v>2154</v>
      </c>
      <c r="E22" s="120">
        <v>6</v>
      </c>
      <c r="F22" s="119">
        <v>1829</v>
      </c>
      <c r="G22" s="119">
        <v>1829</v>
      </c>
      <c r="H22" s="119"/>
      <c r="I22" s="131" t="s">
        <v>2466</v>
      </c>
      <c r="J22" s="12"/>
      <c r="K22" s="12"/>
      <c r="L22" s="12"/>
      <c r="M22" s="12"/>
      <c r="N22" s="12"/>
      <c r="O22" s="12"/>
      <c r="P22" s="12"/>
      <c r="Q22" s="1"/>
      <c r="R22" s="1"/>
      <c r="S22" s="1"/>
    </row>
    <row r="23" spans="1:21" x14ac:dyDescent="0.2">
      <c r="A23" s="48">
        <v>10</v>
      </c>
      <c r="B23" s="119" t="s">
        <v>924</v>
      </c>
      <c r="C23" s="119" t="s">
        <v>915</v>
      </c>
      <c r="D23" s="119" t="s">
        <v>2154</v>
      </c>
      <c r="E23" s="120">
        <v>6</v>
      </c>
      <c r="F23" s="119">
        <v>2429</v>
      </c>
      <c r="G23" s="119">
        <v>2429</v>
      </c>
      <c r="H23" s="119"/>
      <c r="I23" s="131" t="s">
        <v>2054</v>
      </c>
      <c r="J23" s="12"/>
      <c r="K23" s="12"/>
      <c r="L23" s="12"/>
      <c r="M23" s="12"/>
      <c r="N23" s="12"/>
      <c r="O23" s="12"/>
      <c r="P23" s="12"/>
      <c r="Q23" s="1"/>
      <c r="R23" s="1"/>
      <c r="S23" s="1"/>
    </row>
    <row r="24" spans="1:21" x14ac:dyDescent="0.2">
      <c r="A24" s="48">
        <v>11</v>
      </c>
      <c r="B24" s="119" t="s">
        <v>926</v>
      </c>
      <c r="C24" s="119" t="s">
        <v>917</v>
      </c>
      <c r="D24" s="132" t="s">
        <v>2154</v>
      </c>
      <c r="E24" s="120">
        <v>5</v>
      </c>
      <c r="F24" s="119">
        <v>922</v>
      </c>
      <c r="G24" s="119">
        <v>922</v>
      </c>
      <c r="H24" s="119"/>
      <c r="I24" s="131" t="s">
        <v>2467</v>
      </c>
      <c r="J24" s="12"/>
      <c r="K24" s="12"/>
      <c r="L24" s="12"/>
      <c r="M24" s="12"/>
      <c r="N24" s="12"/>
      <c r="O24" s="12"/>
      <c r="P24" s="12"/>
      <c r="Q24" s="1"/>
      <c r="R24" s="1"/>
      <c r="S24" s="1"/>
    </row>
    <row r="25" spans="1:21" x14ac:dyDescent="0.2">
      <c r="A25" s="48"/>
      <c r="B25" s="121"/>
      <c r="C25" s="119"/>
      <c r="D25" s="119"/>
      <c r="E25" s="120"/>
      <c r="F25" s="121">
        <f>SUM(F14:F24)</f>
        <v>38730</v>
      </c>
      <c r="G25" s="121">
        <f>SUM(G14:G24)</f>
        <v>38730</v>
      </c>
      <c r="H25" s="121">
        <f>SUM(H14:H24)</f>
        <v>0</v>
      </c>
      <c r="I25" s="122"/>
      <c r="J25" s="12"/>
      <c r="K25" s="12"/>
      <c r="L25" s="12"/>
      <c r="M25" s="12"/>
      <c r="N25" s="12"/>
      <c r="O25" s="12"/>
      <c r="P25" s="12"/>
      <c r="Q25" s="1"/>
      <c r="R25" s="1"/>
      <c r="S25" s="1"/>
    </row>
    <row r="26" spans="1:21" x14ac:dyDescent="0.2">
      <c r="A26" s="263"/>
      <c r="B26" s="264"/>
      <c r="C26" s="264"/>
      <c r="D26" s="264"/>
      <c r="E26" s="264"/>
      <c r="F26" s="264"/>
      <c r="G26" s="264"/>
      <c r="H26" s="264"/>
      <c r="I26" s="265"/>
      <c r="J26" s="12"/>
      <c r="K26" s="12"/>
      <c r="L26" s="12"/>
      <c r="M26" s="12"/>
      <c r="N26" s="12"/>
      <c r="O26" s="12"/>
      <c r="P26" s="12"/>
      <c r="Q26" s="1"/>
      <c r="R26" s="1"/>
      <c r="S26" s="1"/>
    </row>
    <row r="27" spans="1:21" x14ac:dyDescent="0.2">
      <c r="A27" s="266" t="s">
        <v>918</v>
      </c>
      <c r="B27" s="258"/>
      <c r="C27" s="258"/>
      <c r="D27" s="258"/>
      <c r="E27" s="258"/>
      <c r="F27" s="258"/>
      <c r="G27" s="258"/>
      <c r="H27" s="258"/>
      <c r="I27" s="267"/>
      <c r="J27" s="12"/>
      <c r="K27" s="12"/>
      <c r="L27" s="12"/>
      <c r="M27" s="12"/>
      <c r="N27" s="12"/>
      <c r="O27" s="12"/>
      <c r="P27" s="12"/>
      <c r="Q27" s="1"/>
      <c r="R27" s="1"/>
      <c r="S27" s="1"/>
      <c r="T27" s="1"/>
      <c r="U27" s="1"/>
    </row>
    <row r="28" spans="1:21" x14ac:dyDescent="0.2">
      <c r="A28" s="263"/>
      <c r="B28" s="264"/>
      <c r="C28" s="264"/>
      <c r="D28" s="264"/>
      <c r="E28" s="264"/>
      <c r="F28" s="264"/>
      <c r="G28" s="264"/>
      <c r="H28" s="264"/>
      <c r="I28" s="265"/>
      <c r="J28" s="12"/>
      <c r="K28" s="12"/>
      <c r="L28" s="12"/>
      <c r="M28" s="12"/>
      <c r="N28" s="12"/>
      <c r="O28" s="12"/>
      <c r="P28" s="12"/>
      <c r="Q28" s="1"/>
      <c r="R28" s="1"/>
      <c r="S28" s="1"/>
      <c r="T28" s="1"/>
      <c r="U28" s="1"/>
    </row>
    <row r="29" spans="1:21" x14ac:dyDescent="0.2">
      <c r="A29" s="48">
        <v>12</v>
      </c>
      <c r="B29" s="119" t="s">
        <v>928</v>
      </c>
      <c r="C29" s="119" t="s">
        <v>1964</v>
      </c>
      <c r="D29" s="119" t="s">
        <v>2161</v>
      </c>
      <c r="E29" s="120" t="s">
        <v>2116</v>
      </c>
      <c r="F29" s="119">
        <v>289</v>
      </c>
      <c r="G29" s="119">
        <v>289</v>
      </c>
      <c r="H29" s="119"/>
      <c r="I29" s="131" t="s">
        <v>1515</v>
      </c>
      <c r="J29" s="12"/>
      <c r="K29" s="12"/>
      <c r="L29" s="12"/>
      <c r="M29" s="12"/>
      <c r="N29" s="12"/>
      <c r="O29" s="12"/>
      <c r="P29" s="12"/>
      <c r="Q29" s="1"/>
      <c r="R29" s="1"/>
      <c r="S29" s="1"/>
      <c r="T29" s="1"/>
      <c r="U29" s="1"/>
    </row>
    <row r="30" spans="1:21" x14ac:dyDescent="0.2">
      <c r="A30" s="48">
        <v>13</v>
      </c>
      <c r="B30" s="119" t="s">
        <v>930</v>
      </c>
      <c r="C30" s="119" t="s">
        <v>921</v>
      </c>
      <c r="D30" s="119" t="s">
        <v>2161</v>
      </c>
      <c r="E30" s="120">
        <v>9</v>
      </c>
      <c r="F30" s="119">
        <v>614</v>
      </c>
      <c r="G30" s="119">
        <v>614</v>
      </c>
      <c r="H30" s="119"/>
      <c r="I30" s="131" t="s">
        <v>1852</v>
      </c>
      <c r="J30" s="12"/>
      <c r="K30" s="12"/>
      <c r="L30" s="12"/>
      <c r="M30" s="12"/>
      <c r="N30" s="12"/>
      <c r="O30" s="12"/>
      <c r="P30" s="12"/>
      <c r="Q30" s="1"/>
      <c r="R30" s="1"/>
      <c r="S30" s="1"/>
      <c r="T30" s="1"/>
      <c r="U30" s="1"/>
    </row>
    <row r="31" spans="1:21" x14ac:dyDescent="0.2">
      <c r="A31" s="48">
        <v>14</v>
      </c>
      <c r="B31" s="119" t="s">
        <v>932</v>
      </c>
      <c r="C31" s="119" t="s">
        <v>923</v>
      </c>
      <c r="D31" s="119" t="s">
        <v>2161</v>
      </c>
      <c r="E31" s="120">
        <v>14</v>
      </c>
      <c r="F31" s="119">
        <v>220</v>
      </c>
      <c r="G31" s="119">
        <v>220</v>
      </c>
      <c r="H31" s="119"/>
      <c r="I31" s="131" t="s">
        <v>1537</v>
      </c>
      <c r="J31" s="12"/>
      <c r="K31" s="12"/>
      <c r="L31" s="12"/>
      <c r="M31" s="12"/>
      <c r="N31" s="12"/>
      <c r="O31" s="12"/>
      <c r="P31" s="12"/>
      <c r="Q31" s="1"/>
      <c r="R31" s="1"/>
      <c r="S31" s="1"/>
      <c r="T31" s="1"/>
      <c r="U31" s="1"/>
    </row>
    <row r="32" spans="1:21" x14ac:dyDescent="0.2">
      <c r="A32" s="48">
        <v>15</v>
      </c>
      <c r="B32" s="119" t="s">
        <v>934</v>
      </c>
      <c r="C32" s="119" t="s">
        <v>925</v>
      </c>
      <c r="D32" s="119" t="s">
        <v>2161</v>
      </c>
      <c r="E32" s="120">
        <v>6</v>
      </c>
      <c r="F32" s="119">
        <v>340</v>
      </c>
      <c r="G32" s="119">
        <v>340</v>
      </c>
      <c r="H32" s="119"/>
      <c r="I32" s="131"/>
      <c r="J32" s="12"/>
      <c r="K32" s="12"/>
      <c r="L32" s="12"/>
      <c r="M32" s="12"/>
      <c r="N32" s="12"/>
      <c r="O32" s="12"/>
      <c r="P32" s="12"/>
      <c r="Q32" s="1"/>
      <c r="R32" s="1"/>
      <c r="S32" s="1"/>
      <c r="T32" s="1"/>
      <c r="U32" s="1"/>
    </row>
    <row r="33" spans="1:21" x14ac:dyDescent="0.2">
      <c r="A33" s="48">
        <v>16</v>
      </c>
      <c r="B33" s="119" t="s">
        <v>936</v>
      </c>
      <c r="C33" s="119" t="s">
        <v>927</v>
      </c>
      <c r="D33" s="119" t="s">
        <v>2161</v>
      </c>
      <c r="E33" s="120" t="s">
        <v>2117</v>
      </c>
      <c r="F33" s="119">
        <v>667</v>
      </c>
      <c r="G33" s="119">
        <v>667</v>
      </c>
      <c r="H33" s="119"/>
      <c r="I33" s="131" t="s">
        <v>1550</v>
      </c>
      <c r="J33" s="12"/>
      <c r="K33" s="12"/>
      <c r="L33" s="12"/>
      <c r="M33" s="12"/>
      <c r="N33" s="12"/>
      <c r="O33" s="12"/>
      <c r="P33" s="12"/>
      <c r="Q33" s="1"/>
      <c r="R33" s="1"/>
      <c r="S33" s="1"/>
      <c r="T33" s="1"/>
      <c r="U33" s="1"/>
    </row>
    <row r="34" spans="1:21" x14ac:dyDescent="0.2">
      <c r="A34" s="48">
        <v>17</v>
      </c>
      <c r="B34" s="119" t="s">
        <v>938</v>
      </c>
      <c r="C34" s="119" t="s">
        <v>929</v>
      </c>
      <c r="D34" s="119" t="s">
        <v>2154</v>
      </c>
      <c r="E34" s="120">
        <v>5</v>
      </c>
      <c r="F34" s="119">
        <v>374</v>
      </c>
      <c r="G34" s="119">
        <v>374</v>
      </c>
      <c r="H34" s="119"/>
      <c r="I34" s="131" t="s">
        <v>2437</v>
      </c>
      <c r="J34" s="12"/>
      <c r="K34" s="12"/>
      <c r="L34" s="12"/>
      <c r="M34" s="12"/>
      <c r="N34" s="12"/>
      <c r="O34" s="12"/>
      <c r="P34" s="12"/>
      <c r="Q34" s="1"/>
      <c r="R34" s="1"/>
      <c r="S34" s="1"/>
      <c r="T34" s="1"/>
      <c r="U34" s="1"/>
    </row>
    <row r="35" spans="1:21" x14ac:dyDescent="0.2">
      <c r="A35" s="48">
        <v>18</v>
      </c>
      <c r="B35" s="119" t="s">
        <v>939</v>
      </c>
      <c r="C35" s="119" t="s">
        <v>931</v>
      </c>
      <c r="D35" s="119" t="s">
        <v>2161</v>
      </c>
      <c r="E35" s="120">
        <v>7</v>
      </c>
      <c r="F35" s="119">
        <v>122</v>
      </c>
      <c r="G35" s="119">
        <v>122</v>
      </c>
      <c r="H35" s="119"/>
      <c r="I35" s="131" t="s">
        <v>1860</v>
      </c>
      <c r="J35" s="12"/>
      <c r="K35" s="12"/>
      <c r="L35" s="12"/>
      <c r="M35" s="12"/>
      <c r="N35" s="12"/>
      <c r="O35" s="12"/>
      <c r="P35" s="12"/>
      <c r="Q35" s="1"/>
      <c r="R35" s="1"/>
      <c r="S35" s="1"/>
      <c r="T35" s="1"/>
      <c r="U35" s="1"/>
    </row>
    <row r="36" spans="1:21" x14ac:dyDescent="0.2">
      <c r="A36" s="48">
        <v>19</v>
      </c>
      <c r="B36" s="119" t="s">
        <v>940</v>
      </c>
      <c r="C36" s="119" t="s">
        <v>933</v>
      </c>
      <c r="D36" s="119" t="s">
        <v>2161</v>
      </c>
      <c r="E36" s="120" t="s">
        <v>2118</v>
      </c>
      <c r="F36" s="119">
        <v>955</v>
      </c>
      <c r="G36" s="119">
        <v>955</v>
      </c>
      <c r="H36" s="119"/>
      <c r="I36" s="131" t="s">
        <v>2700</v>
      </c>
      <c r="J36" s="12"/>
      <c r="K36" s="12"/>
      <c r="L36" s="12"/>
      <c r="M36" s="12"/>
      <c r="N36" s="12"/>
      <c r="O36" s="12"/>
      <c r="P36" s="12"/>
      <c r="Q36" s="1"/>
      <c r="R36" s="1"/>
      <c r="S36" s="1"/>
      <c r="T36" s="1"/>
      <c r="U36" s="1"/>
    </row>
    <row r="37" spans="1:21" x14ac:dyDescent="0.2">
      <c r="A37" s="48">
        <v>20</v>
      </c>
      <c r="B37" s="119" t="s">
        <v>966</v>
      </c>
      <c r="C37" s="119" t="s">
        <v>935</v>
      </c>
      <c r="D37" s="119" t="s">
        <v>2154</v>
      </c>
      <c r="E37" s="120">
        <v>6</v>
      </c>
      <c r="F37" s="119">
        <v>229</v>
      </c>
      <c r="G37" s="119">
        <v>229</v>
      </c>
      <c r="H37" s="119"/>
      <c r="I37" s="131" t="s">
        <v>1849</v>
      </c>
      <c r="J37" s="12"/>
      <c r="K37" s="12"/>
      <c r="L37" s="12"/>
      <c r="M37" s="12"/>
      <c r="N37" s="12"/>
      <c r="O37" s="12"/>
      <c r="P37" s="12"/>
      <c r="Q37" s="1"/>
      <c r="R37" s="1"/>
      <c r="S37" s="1"/>
      <c r="T37" s="1"/>
      <c r="U37" s="1"/>
    </row>
    <row r="38" spans="1:21" x14ac:dyDescent="0.2">
      <c r="A38" s="48">
        <v>21</v>
      </c>
      <c r="B38" s="119" t="s">
        <v>968</v>
      </c>
      <c r="C38" s="119" t="s">
        <v>937</v>
      </c>
      <c r="D38" s="132" t="s">
        <v>2161</v>
      </c>
      <c r="E38" s="120" t="s">
        <v>2119</v>
      </c>
      <c r="F38" s="119">
        <v>905</v>
      </c>
      <c r="G38" s="119">
        <v>905</v>
      </c>
      <c r="H38" s="119"/>
      <c r="I38" s="131" t="s">
        <v>1551</v>
      </c>
      <c r="J38" s="12"/>
      <c r="K38" s="12"/>
      <c r="L38" s="12"/>
      <c r="M38" s="12"/>
      <c r="N38" s="12"/>
      <c r="O38" s="12"/>
      <c r="P38" s="12"/>
      <c r="Q38" s="1"/>
      <c r="R38" s="1"/>
      <c r="S38" s="1"/>
      <c r="T38" s="1"/>
      <c r="U38" s="1"/>
    </row>
    <row r="39" spans="1:21" ht="25.5" x14ac:dyDescent="0.2">
      <c r="A39" s="48">
        <v>22</v>
      </c>
      <c r="B39" s="119" t="s">
        <v>970</v>
      </c>
      <c r="C39" s="132" t="s">
        <v>903</v>
      </c>
      <c r="D39" s="119" t="s">
        <v>2161</v>
      </c>
      <c r="E39" s="120" t="s">
        <v>2097</v>
      </c>
      <c r="F39" s="119">
        <v>691</v>
      </c>
      <c r="G39" s="119">
        <v>691</v>
      </c>
      <c r="H39" s="119"/>
      <c r="I39" s="131" t="s">
        <v>2701</v>
      </c>
      <c r="J39" s="12"/>
      <c r="K39" s="12"/>
      <c r="L39" s="12"/>
      <c r="M39" s="12"/>
      <c r="N39" s="12"/>
      <c r="O39" s="12"/>
      <c r="P39" s="12"/>
      <c r="Q39" s="1"/>
      <c r="R39" s="1"/>
      <c r="S39" s="1"/>
      <c r="T39" s="1"/>
      <c r="U39" s="1"/>
    </row>
    <row r="40" spans="1:21" ht="25.5" x14ac:dyDescent="0.2">
      <c r="A40" s="48">
        <v>23</v>
      </c>
      <c r="B40" s="119" t="s">
        <v>972</v>
      </c>
      <c r="C40" s="132" t="s">
        <v>904</v>
      </c>
      <c r="D40" s="132" t="s">
        <v>2161</v>
      </c>
      <c r="E40" s="120">
        <v>8</v>
      </c>
      <c r="F40" s="119">
        <v>2229</v>
      </c>
      <c r="G40" s="119">
        <v>2229</v>
      </c>
      <c r="H40" s="119"/>
      <c r="I40" s="131" t="s">
        <v>1507</v>
      </c>
      <c r="J40" s="12"/>
      <c r="K40" s="12"/>
      <c r="L40" s="12"/>
      <c r="M40" s="12"/>
      <c r="N40" s="12"/>
      <c r="O40" s="12"/>
      <c r="P40" s="12"/>
      <c r="Q40" s="1"/>
      <c r="R40" s="1"/>
      <c r="S40" s="1"/>
      <c r="T40" s="1"/>
      <c r="U40" s="1"/>
    </row>
    <row r="41" spans="1:21" ht="38.25" x14ac:dyDescent="0.2">
      <c r="A41" s="48">
        <v>24</v>
      </c>
      <c r="B41" s="119" t="s">
        <v>974</v>
      </c>
      <c r="C41" s="119" t="s">
        <v>965</v>
      </c>
      <c r="D41" s="132" t="s">
        <v>2161</v>
      </c>
      <c r="E41" s="120" t="s">
        <v>2120</v>
      </c>
      <c r="F41" s="119">
        <v>858</v>
      </c>
      <c r="G41" s="119">
        <v>858</v>
      </c>
      <c r="H41" s="119"/>
      <c r="I41" s="131" t="s">
        <v>1851</v>
      </c>
      <c r="J41" s="12"/>
      <c r="K41" s="12"/>
      <c r="L41" s="12"/>
      <c r="M41" s="12"/>
      <c r="N41" s="12"/>
      <c r="O41" s="12"/>
      <c r="P41" s="12"/>
      <c r="Q41" s="1"/>
      <c r="R41" s="1"/>
      <c r="S41" s="1"/>
      <c r="T41" s="1"/>
      <c r="U41" s="1"/>
    </row>
    <row r="42" spans="1:21" ht="51" x14ac:dyDescent="0.2">
      <c r="A42" s="48">
        <v>25</v>
      </c>
      <c r="B42" s="119" t="s">
        <v>975</v>
      </c>
      <c r="C42" s="119" t="s">
        <v>967</v>
      </c>
      <c r="D42" s="119" t="s">
        <v>2154</v>
      </c>
      <c r="E42" s="120" t="s">
        <v>2071</v>
      </c>
      <c r="F42" s="119">
        <v>661</v>
      </c>
      <c r="G42" s="119">
        <v>661</v>
      </c>
      <c r="H42" s="119"/>
      <c r="I42" s="131" t="s">
        <v>1865</v>
      </c>
      <c r="J42" s="12"/>
      <c r="K42" s="12"/>
      <c r="L42" s="12"/>
      <c r="M42" s="12"/>
      <c r="N42" s="12"/>
      <c r="O42" s="12"/>
      <c r="P42" s="12"/>
      <c r="Q42" s="1"/>
      <c r="R42" s="1"/>
      <c r="S42" s="1"/>
      <c r="T42" s="1"/>
      <c r="U42" s="1"/>
    </row>
    <row r="43" spans="1:21" x14ac:dyDescent="0.2">
      <c r="A43" s="48">
        <v>26</v>
      </c>
      <c r="B43" s="119" t="s">
        <v>976</v>
      </c>
      <c r="C43" s="119" t="s">
        <v>969</v>
      </c>
      <c r="D43" s="119" t="s">
        <v>2167</v>
      </c>
      <c r="E43" s="120">
        <v>5</v>
      </c>
      <c r="F43" s="119">
        <v>242</v>
      </c>
      <c r="G43" s="119">
        <v>242</v>
      </c>
      <c r="H43" s="119"/>
      <c r="I43" s="131" t="s">
        <v>2673</v>
      </c>
      <c r="J43" s="12"/>
      <c r="K43" s="12"/>
      <c r="L43" s="12"/>
      <c r="M43" s="12"/>
      <c r="N43" s="12"/>
      <c r="O43" s="12"/>
      <c r="P43" s="12"/>
      <c r="Q43" s="1"/>
      <c r="R43" s="1"/>
      <c r="S43" s="1"/>
      <c r="T43" s="1"/>
      <c r="U43" s="1"/>
    </row>
    <row r="44" spans="1:21" x14ac:dyDescent="0.2">
      <c r="A44" s="48">
        <v>27</v>
      </c>
      <c r="B44" s="119" t="s">
        <v>978</v>
      </c>
      <c r="C44" s="119" t="s">
        <v>971</v>
      </c>
      <c r="D44" s="132" t="s">
        <v>2161</v>
      </c>
      <c r="E44" s="120">
        <v>4</v>
      </c>
      <c r="F44" s="119">
        <v>235</v>
      </c>
      <c r="G44" s="119">
        <v>235</v>
      </c>
      <c r="H44" s="119"/>
      <c r="I44" s="131" t="s">
        <v>2386</v>
      </c>
      <c r="J44" s="12"/>
      <c r="K44" s="12"/>
      <c r="L44" s="12"/>
      <c r="M44" s="12"/>
      <c r="N44" s="12"/>
      <c r="O44" s="12"/>
      <c r="P44" s="12"/>
      <c r="Q44" s="1"/>
      <c r="R44" s="1"/>
      <c r="S44" s="1"/>
      <c r="T44" s="1"/>
      <c r="U44" s="1"/>
    </row>
    <row r="45" spans="1:21" x14ac:dyDescent="0.2">
      <c r="A45" s="48">
        <v>28</v>
      </c>
      <c r="B45" s="119" t="s">
        <v>980</v>
      </c>
      <c r="C45" s="119" t="s">
        <v>973</v>
      </c>
      <c r="D45" s="119" t="s">
        <v>2154</v>
      </c>
      <c r="E45" s="120">
        <v>6</v>
      </c>
      <c r="F45" s="119">
        <v>1518</v>
      </c>
      <c r="G45" s="119">
        <v>1518</v>
      </c>
      <c r="H45" s="119"/>
      <c r="I45" s="131" t="s">
        <v>1866</v>
      </c>
      <c r="J45" s="12"/>
      <c r="K45" s="12"/>
      <c r="L45" s="12"/>
      <c r="M45" s="12"/>
      <c r="N45" s="12"/>
      <c r="O45" s="12"/>
      <c r="P45" s="12"/>
      <c r="Q45" s="1"/>
      <c r="R45" s="1"/>
      <c r="S45" s="1"/>
      <c r="T45" s="1"/>
      <c r="U45" s="1"/>
    </row>
    <row r="46" spans="1:21" ht="25.5" x14ac:dyDescent="0.2">
      <c r="A46" s="48">
        <v>29</v>
      </c>
      <c r="B46" s="119" t="s">
        <v>982</v>
      </c>
      <c r="C46" s="119" t="s">
        <v>2026</v>
      </c>
      <c r="D46" s="119" t="s">
        <v>2154</v>
      </c>
      <c r="E46" s="120">
        <v>5</v>
      </c>
      <c r="F46" s="119">
        <v>324</v>
      </c>
      <c r="G46" s="119">
        <v>324</v>
      </c>
      <c r="H46" s="119"/>
      <c r="I46" s="131" t="s">
        <v>2405</v>
      </c>
      <c r="J46" s="12"/>
      <c r="K46" s="12"/>
      <c r="L46" s="12"/>
      <c r="M46" s="12"/>
      <c r="N46" s="12"/>
      <c r="O46" s="12"/>
      <c r="P46" s="12"/>
      <c r="Q46" s="1"/>
      <c r="R46" s="1"/>
      <c r="S46" s="1"/>
      <c r="T46" s="1"/>
      <c r="U46" s="1"/>
    </row>
    <row r="47" spans="1:21" s="1" customFormat="1" ht="25.5" x14ac:dyDescent="0.2">
      <c r="A47" s="48">
        <v>30</v>
      </c>
      <c r="B47" s="119" t="s">
        <v>984</v>
      </c>
      <c r="C47" s="119" t="s">
        <v>2192</v>
      </c>
      <c r="D47" s="132" t="s">
        <v>2193</v>
      </c>
      <c r="E47" s="133">
        <v>8</v>
      </c>
      <c r="F47" s="119">
        <v>2100</v>
      </c>
      <c r="G47" s="119">
        <v>2100</v>
      </c>
      <c r="H47" s="119"/>
      <c r="I47" s="131" t="s">
        <v>2027</v>
      </c>
      <c r="J47" s="12"/>
      <c r="K47" s="12"/>
      <c r="L47" s="12"/>
      <c r="M47" s="12"/>
      <c r="N47" s="12"/>
      <c r="O47" s="12"/>
      <c r="P47" s="12"/>
    </row>
    <row r="48" spans="1:21" x14ac:dyDescent="0.2">
      <c r="A48" s="48">
        <v>31</v>
      </c>
      <c r="B48" s="119" t="s">
        <v>986</v>
      </c>
      <c r="C48" s="119" t="s">
        <v>977</v>
      </c>
      <c r="D48" s="119" t="s">
        <v>2161</v>
      </c>
      <c r="E48" s="120">
        <v>6</v>
      </c>
      <c r="F48" s="119">
        <v>400</v>
      </c>
      <c r="G48" s="119">
        <v>400</v>
      </c>
      <c r="H48" s="119"/>
      <c r="I48" s="131"/>
      <c r="J48" s="12"/>
      <c r="K48" s="12"/>
      <c r="L48" s="12"/>
      <c r="M48" s="12"/>
      <c r="N48" s="12"/>
      <c r="O48" s="12"/>
      <c r="P48" s="12"/>
      <c r="Q48" s="1"/>
      <c r="R48" s="1"/>
      <c r="S48" s="1"/>
      <c r="T48" s="1"/>
      <c r="U48" s="1"/>
    </row>
    <row r="49" spans="1:20" x14ac:dyDescent="0.2">
      <c r="A49" s="48">
        <v>32</v>
      </c>
      <c r="B49" s="119" t="s">
        <v>988</v>
      </c>
      <c r="C49" s="119" t="s">
        <v>979</v>
      </c>
      <c r="D49" s="119" t="s">
        <v>2172</v>
      </c>
      <c r="E49" s="120" t="s">
        <v>2121</v>
      </c>
      <c r="F49" s="119">
        <v>336</v>
      </c>
      <c r="G49" s="119">
        <v>336</v>
      </c>
      <c r="H49" s="119"/>
      <c r="I49" s="131" t="s">
        <v>1862</v>
      </c>
      <c r="J49" s="12"/>
      <c r="K49" s="12"/>
      <c r="L49" s="12"/>
      <c r="M49" s="12"/>
      <c r="N49" s="12"/>
      <c r="O49" s="12"/>
      <c r="P49" s="12"/>
      <c r="Q49" s="1"/>
      <c r="R49" s="1"/>
      <c r="S49" s="1"/>
    </row>
    <row r="50" spans="1:20" x14ac:dyDescent="0.2">
      <c r="A50" s="48">
        <v>33</v>
      </c>
      <c r="B50" s="119" t="s">
        <v>990</v>
      </c>
      <c r="C50" s="119" t="s">
        <v>981</v>
      </c>
      <c r="D50" s="119" t="s">
        <v>2172</v>
      </c>
      <c r="E50" s="120">
        <v>4</v>
      </c>
      <c r="F50" s="119">
        <v>300</v>
      </c>
      <c r="G50" s="119">
        <v>300</v>
      </c>
      <c r="H50" s="119"/>
      <c r="I50" s="131"/>
      <c r="J50" s="12"/>
      <c r="K50" s="12"/>
      <c r="L50" s="12"/>
      <c r="M50" s="12"/>
      <c r="N50" s="12"/>
      <c r="O50" s="12"/>
      <c r="P50" s="12"/>
      <c r="Q50" s="1"/>
      <c r="R50" s="1"/>
      <c r="S50" s="1"/>
    </row>
    <row r="51" spans="1:20" ht="25.5" x14ac:dyDescent="0.2">
      <c r="A51" s="48">
        <v>34</v>
      </c>
      <c r="B51" s="119" t="s">
        <v>991</v>
      </c>
      <c r="C51" s="119" t="s">
        <v>983</v>
      </c>
      <c r="D51" s="132" t="s">
        <v>2168</v>
      </c>
      <c r="E51" s="120" t="s">
        <v>2122</v>
      </c>
      <c r="F51" s="119">
        <v>1538</v>
      </c>
      <c r="G51" s="119">
        <v>1538</v>
      </c>
      <c r="H51" s="119"/>
      <c r="I51" s="131" t="s">
        <v>1861</v>
      </c>
      <c r="J51" s="12"/>
      <c r="K51" s="12"/>
      <c r="L51" s="12"/>
      <c r="M51" s="12"/>
      <c r="N51" s="12"/>
      <c r="O51" s="12"/>
      <c r="P51" s="12"/>
      <c r="Q51" s="1"/>
      <c r="R51" s="1"/>
      <c r="S51" s="1"/>
    </row>
    <row r="52" spans="1:20" x14ac:dyDescent="0.2">
      <c r="A52" s="48">
        <v>35</v>
      </c>
      <c r="B52" s="119" t="s">
        <v>992</v>
      </c>
      <c r="C52" s="119" t="s">
        <v>985</v>
      </c>
      <c r="D52" s="119" t="s">
        <v>2167</v>
      </c>
      <c r="E52" s="120" t="s">
        <v>2123</v>
      </c>
      <c r="F52" s="119">
        <v>1171</v>
      </c>
      <c r="G52" s="119">
        <v>1171</v>
      </c>
      <c r="H52" s="119"/>
      <c r="I52" s="131" t="s">
        <v>1977</v>
      </c>
      <c r="J52" s="12"/>
      <c r="K52" s="12"/>
      <c r="L52" s="12"/>
      <c r="M52" s="12"/>
      <c r="N52" s="12"/>
      <c r="O52" s="12"/>
      <c r="P52" s="12"/>
      <c r="Q52" s="1"/>
      <c r="R52" s="1"/>
      <c r="S52" s="1"/>
    </row>
    <row r="53" spans="1:20" x14ac:dyDescent="0.2">
      <c r="A53" s="48">
        <v>36</v>
      </c>
      <c r="B53" s="119" t="s">
        <v>994</v>
      </c>
      <c r="C53" s="119" t="s">
        <v>987</v>
      </c>
      <c r="D53" s="119" t="s">
        <v>2161</v>
      </c>
      <c r="E53" s="120" t="s">
        <v>2090</v>
      </c>
      <c r="F53" s="119">
        <v>728</v>
      </c>
      <c r="G53" s="119">
        <v>728</v>
      </c>
      <c r="H53" s="119"/>
      <c r="I53" s="131" t="s">
        <v>1854</v>
      </c>
      <c r="J53" s="12"/>
      <c r="K53" s="12"/>
      <c r="L53" s="12"/>
      <c r="M53" s="12"/>
      <c r="N53" s="12"/>
      <c r="O53" s="12"/>
      <c r="P53" s="12"/>
      <c r="Q53" s="1"/>
      <c r="R53" s="1"/>
      <c r="S53" s="1"/>
    </row>
    <row r="54" spans="1:20" x14ac:dyDescent="0.2">
      <c r="A54" s="48">
        <v>37</v>
      </c>
      <c r="B54" s="119" t="s">
        <v>996</v>
      </c>
      <c r="C54" s="119" t="s">
        <v>989</v>
      </c>
      <c r="D54" s="119" t="s">
        <v>2161</v>
      </c>
      <c r="E54" s="120" t="s">
        <v>2092</v>
      </c>
      <c r="F54" s="119">
        <v>702</v>
      </c>
      <c r="G54" s="119">
        <v>702</v>
      </c>
      <c r="H54" s="119"/>
      <c r="I54" s="131" t="s">
        <v>1525</v>
      </c>
      <c r="J54" s="12"/>
      <c r="K54" s="12"/>
      <c r="L54" s="12"/>
      <c r="M54" s="12"/>
      <c r="N54" s="12"/>
      <c r="O54" s="12"/>
      <c r="P54" s="12"/>
      <c r="Q54" s="1"/>
      <c r="R54" s="1"/>
      <c r="S54" s="1"/>
      <c r="T54" s="1"/>
    </row>
    <row r="55" spans="1:20" ht="26.25" customHeight="1" x14ac:dyDescent="0.2">
      <c r="A55" s="48">
        <v>38</v>
      </c>
      <c r="B55" s="119" t="s">
        <v>997</v>
      </c>
      <c r="C55" s="132" t="s">
        <v>905</v>
      </c>
      <c r="D55" s="119" t="s">
        <v>2169</v>
      </c>
      <c r="E55" s="120">
        <v>10</v>
      </c>
      <c r="F55" s="119">
        <v>288</v>
      </c>
      <c r="G55" s="119">
        <v>288</v>
      </c>
      <c r="H55" s="119"/>
      <c r="I55" s="131" t="s">
        <v>1859</v>
      </c>
      <c r="J55" s="12"/>
      <c r="K55" s="12"/>
      <c r="L55" s="12"/>
      <c r="M55" s="12"/>
      <c r="N55" s="12"/>
      <c r="O55" s="12"/>
      <c r="P55" s="12"/>
      <c r="Q55" s="1"/>
      <c r="R55" s="1"/>
      <c r="S55" s="1"/>
      <c r="T55" s="1"/>
    </row>
    <row r="56" spans="1:20" ht="25.5" x14ac:dyDescent="0.2">
      <c r="A56" s="48">
        <v>39</v>
      </c>
      <c r="B56" s="119" t="s">
        <v>998</v>
      </c>
      <c r="C56" s="132" t="s">
        <v>906</v>
      </c>
      <c r="D56" s="119" t="s">
        <v>2161</v>
      </c>
      <c r="E56" s="120" t="s">
        <v>2124</v>
      </c>
      <c r="F56" s="119">
        <v>270</v>
      </c>
      <c r="G56" s="119">
        <v>270</v>
      </c>
      <c r="H56" s="119"/>
      <c r="I56" s="131" t="s">
        <v>1848</v>
      </c>
      <c r="J56" s="12"/>
      <c r="K56" s="12"/>
      <c r="L56" s="12"/>
      <c r="M56" s="12"/>
      <c r="N56" s="12"/>
      <c r="O56" s="12"/>
      <c r="P56" s="12"/>
      <c r="Q56" s="1"/>
      <c r="R56" s="1"/>
      <c r="S56" s="1"/>
      <c r="T56" s="1"/>
    </row>
    <row r="57" spans="1:20" x14ac:dyDescent="0.2">
      <c r="A57" s="48">
        <v>40</v>
      </c>
      <c r="B57" s="119" t="s">
        <v>1000</v>
      </c>
      <c r="C57" s="119" t="s">
        <v>993</v>
      </c>
      <c r="D57" s="119" t="s">
        <v>2154</v>
      </c>
      <c r="E57" s="120" t="s">
        <v>2121</v>
      </c>
      <c r="F57" s="119">
        <v>518</v>
      </c>
      <c r="G57" s="119">
        <v>518</v>
      </c>
      <c r="H57" s="119"/>
      <c r="I57" s="131" t="s">
        <v>1850</v>
      </c>
      <c r="J57" s="12"/>
      <c r="K57" s="12"/>
      <c r="L57" s="12"/>
      <c r="M57" s="12"/>
      <c r="N57" s="12"/>
      <c r="O57" s="12"/>
      <c r="P57" s="12"/>
      <c r="Q57" s="1"/>
      <c r="R57" s="1"/>
      <c r="S57" s="1"/>
      <c r="T57" s="1"/>
    </row>
    <row r="58" spans="1:20" x14ac:dyDescent="0.2">
      <c r="A58" s="48">
        <v>41</v>
      </c>
      <c r="B58" s="119" t="s">
        <v>1002</v>
      </c>
      <c r="C58" s="119" t="s">
        <v>995</v>
      </c>
      <c r="D58" s="119" t="s">
        <v>2161</v>
      </c>
      <c r="E58" s="120">
        <v>6</v>
      </c>
      <c r="F58" s="119">
        <v>1110</v>
      </c>
      <c r="G58" s="119">
        <v>1110</v>
      </c>
      <c r="H58" s="119"/>
      <c r="I58" s="131"/>
      <c r="J58" s="12"/>
      <c r="K58" s="12"/>
      <c r="L58" s="12"/>
      <c r="M58" s="12"/>
      <c r="N58" s="12"/>
      <c r="O58" s="12"/>
      <c r="P58" s="12"/>
      <c r="Q58" s="1"/>
      <c r="R58" s="1"/>
      <c r="S58" s="1"/>
      <c r="T58" s="1"/>
    </row>
    <row r="59" spans="1:20" x14ac:dyDescent="0.2">
      <c r="A59" s="48">
        <v>42</v>
      </c>
      <c r="B59" s="119" t="s">
        <v>1003</v>
      </c>
      <c r="C59" s="119" t="s">
        <v>999</v>
      </c>
      <c r="D59" s="119" t="s">
        <v>2154</v>
      </c>
      <c r="E59" s="120">
        <v>9</v>
      </c>
      <c r="F59" s="119">
        <v>1685</v>
      </c>
      <c r="G59" s="119">
        <v>1685</v>
      </c>
      <c r="H59" s="119"/>
      <c r="I59" s="131" t="s">
        <v>1856</v>
      </c>
      <c r="J59" s="12"/>
      <c r="K59" s="12"/>
      <c r="L59" s="12"/>
      <c r="M59" s="12"/>
      <c r="N59" s="12"/>
      <c r="O59" s="12"/>
      <c r="P59" s="12"/>
      <c r="Q59" s="1"/>
      <c r="R59" s="1"/>
      <c r="S59" s="1"/>
      <c r="T59" s="1"/>
    </row>
    <row r="60" spans="1:20" x14ac:dyDescent="0.2">
      <c r="A60" s="48">
        <v>43</v>
      </c>
      <c r="B60" s="119" t="s">
        <v>1004</v>
      </c>
      <c r="C60" s="119" t="s">
        <v>1001</v>
      </c>
      <c r="D60" s="119" t="s">
        <v>2154</v>
      </c>
      <c r="E60" s="120">
        <v>7</v>
      </c>
      <c r="F60" s="119">
        <v>469</v>
      </c>
      <c r="G60" s="119">
        <v>469</v>
      </c>
      <c r="H60" s="119"/>
      <c r="I60" s="131" t="s">
        <v>1863</v>
      </c>
      <c r="J60" s="12"/>
      <c r="K60" s="12"/>
      <c r="L60" s="12"/>
      <c r="M60" s="12"/>
      <c r="N60" s="12"/>
      <c r="O60" s="12"/>
      <c r="P60" s="12"/>
      <c r="Q60" s="1"/>
      <c r="R60" s="1"/>
      <c r="S60" s="1"/>
      <c r="T60" s="1"/>
    </row>
    <row r="61" spans="1:20" ht="25.5" x14ac:dyDescent="0.2">
      <c r="A61" s="48">
        <v>44</v>
      </c>
      <c r="B61" s="119" t="s">
        <v>1005</v>
      </c>
      <c r="C61" s="119" t="s">
        <v>2194</v>
      </c>
      <c r="D61" s="132" t="s">
        <v>2195</v>
      </c>
      <c r="E61" s="133">
        <v>5</v>
      </c>
      <c r="F61" s="119">
        <v>2521</v>
      </c>
      <c r="G61" s="119">
        <v>2521</v>
      </c>
      <c r="H61" s="119"/>
      <c r="I61" s="131" t="s">
        <v>2196</v>
      </c>
      <c r="J61" s="12"/>
      <c r="K61" s="12"/>
      <c r="L61" s="12"/>
      <c r="M61" s="12"/>
      <c r="N61" s="12"/>
      <c r="O61" s="12"/>
      <c r="P61" s="12"/>
      <c r="Q61" s="1"/>
      <c r="R61" s="1"/>
      <c r="S61" s="1"/>
      <c r="T61" s="1"/>
    </row>
    <row r="62" spans="1:20" x14ac:dyDescent="0.2">
      <c r="A62" s="48">
        <v>45</v>
      </c>
      <c r="B62" s="134" t="s">
        <v>1006</v>
      </c>
      <c r="C62" s="134" t="s">
        <v>2197</v>
      </c>
      <c r="D62" s="134" t="s">
        <v>2198</v>
      </c>
      <c r="E62" s="135">
        <v>4</v>
      </c>
      <c r="F62" s="134">
        <v>1500</v>
      </c>
      <c r="G62" s="134">
        <v>1500</v>
      </c>
      <c r="H62" s="119"/>
      <c r="I62" s="131"/>
      <c r="J62" s="12"/>
      <c r="K62" s="12"/>
      <c r="L62" s="12"/>
      <c r="M62" s="12"/>
      <c r="N62" s="12"/>
      <c r="O62" s="12"/>
      <c r="P62" s="12"/>
      <c r="Q62" s="1"/>
      <c r="R62" s="1"/>
      <c r="S62" s="1"/>
      <c r="T62" s="1"/>
    </row>
    <row r="63" spans="1:20" x14ac:dyDescent="0.2">
      <c r="A63" s="48">
        <v>46</v>
      </c>
      <c r="B63" s="119" t="s">
        <v>1007</v>
      </c>
      <c r="C63" s="119" t="s">
        <v>2199</v>
      </c>
      <c r="D63" s="119" t="s">
        <v>2198</v>
      </c>
      <c r="E63" s="133">
        <v>6</v>
      </c>
      <c r="F63" s="119">
        <v>270</v>
      </c>
      <c r="G63" s="119">
        <v>270</v>
      </c>
      <c r="H63" s="119"/>
      <c r="I63" s="131" t="s">
        <v>2387</v>
      </c>
      <c r="J63" s="12"/>
      <c r="K63" s="12"/>
      <c r="L63" s="12"/>
      <c r="M63" s="12"/>
      <c r="N63" s="12"/>
      <c r="O63" s="12"/>
      <c r="P63" s="12"/>
      <c r="Q63" s="1"/>
      <c r="R63" s="1"/>
      <c r="S63" s="1"/>
      <c r="T63" s="1"/>
    </row>
    <row r="64" spans="1:20" x14ac:dyDescent="0.2">
      <c r="A64" s="48">
        <v>47</v>
      </c>
      <c r="B64" s="134" t="s">
        <v>1009</v>
      </c>
      <c r="C64" s="134" t="s">
        <v>2200</v>
      </c>
      <c r="D64" s="134" t="s">
        <v>2198</v>
      </c>
      <c r="E64" s="135">
        <v>4</v>
      </c>
      <c r="F64" s="134">
        <v>700</v>
      </c>
      <c r="G64" s="134">
        <v>700</v>
      </c>
      <c r="H64" s="119"/>
      <c r="I64" s="131"/>
      <c r="J64" s="12"/>
      <c r="K64" s="12"/>
      <c r="L64" s="12"/>
      <c r="M64" s="12"/>
      <c r="N64" s="12"/>
      <c r="O64" s="12"/>
      <c r="P64" s="12"/>
      <c r="Q64" s="1"/>
      <c r="R64" s="1"/>
      <c r="S64" s="1"/>
      <c r="T64" s="1"/>
    </row>
    <row r="65" spans="1:20" x14ac:dyDescent="0.2">
      <c r="A65" s="48">
        <v>48</v>
      </c>
      <c r="B65" s="134" t="s">
        <v>1011</v>
      </c>
      <c r="C65" s="134" t="s">
        <v>2201</v>
      </c>
      <c r="D65" s="134" t="s">
        <v>2198</v>
      </c>
      <c r="E65" s="135">
        <v>4</v>
      </c>
      <c r="F65" s="134">
        <v>1360</v>
      </c>
      <c r="G65" s="134">
        <v>1360</v>
      </c>
      <c r="H65" s="119"/>
      <c r="I65" s="131"/>
      <c r="J65" s="12"/>
      <c r="K65" s="12"/>
      <c r="L65" s="12"/>
      <c r="M65" s="12"/>
      <c r="N65" s="12"/>
      <c r="O65" s="12"/>
      <c r="P65" s="12"/>
      <c r="Q65" s="1"/>
      <c r="R65" s="1"/>
      <c r="S65" s="1"/>
      <c r="T65" s="1"/>
    </row>
    <row r="66" spans="1:20" x14ac:dyDescent="0.2">
      <c r="A66" s="48">
        <v>49</v>
      </c>
      <c r="B66" s="119" t="s">
        <v>1013</v>
      </c>
      <c r="C66" s="119" t="s">
        <v>1008</v>
      </c>
      <c r="D66" s="119" t="s">
        <v>2154</v>
      </c>
      <c r="E66" s="120">
        <v>4</v>
      </c>
      <c r="F66" s="119">
        <v>1672</v>
      </c>
      <c r="G66" s="119">
        <v>1672</v>
      </c>
      <c r="H66" s="119"/>
      <c r="I66" s="131"/>
      <c r="J66" s="12"/>
      <c r="K66" s="12"/>
      <c r="L66" s="12"/>
      <c r="M66" s="12"/>
      <c r="N66" s="12"/>
      <c r="O66" s="12"/>
      <c r="P66" s="12"/>
      <c r="Q66" s="1"/>
      <c r="R66" s="1"/>
      <c r="S66" s="1"/>
      <c r="T66" s="1"/>
    </row>
    <row r="67" spans="1:20" x14ac:dyDescent="0.2">
      <c r="A67" s="48">
        <v>50</v>
      </c>
      <c r="B67" s="119" t="s">
        <v>1015</v>
      </c>
      <c r="C67" s="119" t="s">
        <v>1010</v>
      </c>
      <c r="D67" s="119" t="s">
        <v>2172</v>
      </c>
      <c r="E67" s="120">
        <v>4</v>
      </c>
      <c r="F67" s="119">
        <v>460</v>
      </c>
      <c r="G67" s="119">
        <v>460</v>
      </c>
      <c r="H67" s="119"/>
      <c r="I67" s="131"/>
      <c r="J67" s="12"/>
      <c r="K67" s="12"/>
      <c r="L67" s="12"/>
      <c r="M67" s="12"/>
      <c r="N67" s="12"/>
      <c r="O67" s="12"/>
      <c r="P67" s="12"/>
      <c r="Q67" s="1"/>
      <c r="R67" s="1"/>
      <c r="S67" s="1"/>
      <c r="T67" s="1"/>
    </row>
    <row r="68" spans="1:20" x14ac:dyDescent="0.2">
      <c r="A68" s="48">
        <v>51</v>
      </c>
      <c r="B68" s="119" t="s">
        <v>1017</v>
      </c>
      <c r="C68" s="119" t="s">
        <v>1012</v>
      </c>
      <c r="D68" s="119" t="s">
        <v>2172</v>
      </c>
      <c r="E68" s="120">
        <v>4</v>
      </c>
      <c r="F68" s="119">
        <v>390</v>
      </c>
      <c r="G68" s="119">
        <v>390</v>
      </c>
      <c r="H68" s="119"/>
      <c r="I68" s="131" t="s">
        <v>2489</v>
      </c>
      <c r="J68" s="12"/>
      <c r="K68" s="12"/>
      <c r="L68" s="12"/>
      <c r="M68" s="12"/>
      <c r="N68" s="12"/>
      <c r="O68" s="12"/>
      <c r="P68" s="12"/>
      <c r="Q68" s="1"/>
      <c r="R68" s="1"/>
      <c r="S68" s="1"/>
      <c r="T68" s="1"/>
    </row>
    <row r="69" spans="1:20" x14ac:dyDescent="0.2">
      <c r="A69" s="48">
        <v>52</v>
      </c>
      <c r="B69" s="119" t="s">
        <v>1019</v>
      </c>
      <c r="C69" s="119" t="s">
        <v>1014</v>
      </c>
      <c r="D69" s="119" t="s">
        <v>2154</v>
      </c>
      <c r="E69" s="120" t="s">
        <v>2125</v>
      </c>
      <c r="F69" s="119">
        <v>1090</v>
      </c>
      <c r="G69" s="119">
        <v>1090</v>
      </c>
      <c r="H69" s="119"/>
      <c r="I69" s="131" t="s">
        <v>1864</v>
      </c>
      <c r="J69" s="12"/>
      <c r="K69" s="12"/>
      <c r="L69" s="12"/>
      <c r="M69" s="12"/>
      <c r="N69" s="12"/>
      <c r="O69" s="12"/>
      <c r="P69" s="12"/>
      <c r="Q69" s="1"/>
      <c r="R69" s="1"/>
      <c r="S69" s="1"/>
      <c r="T69" s="1"/>
    </row>
    <row r="70" spans="1:20" x14ac:dyDescent="0.2">
      <c r="A70" s="48">
        <v>53</v>
      </c>
      <c r="B70" s="119" t="s">
        <v>1021</v>
      </c>
      <c r="C70" s="119" t="s">
        <v>1016</v>
      </c>
      <c r="D70" s="119" t="s">
        <v>2154</v>
      </c>
      <c r="E70" s="120" t="s">
        <v>2126</v>
      </c>
      <c r="F70" s="119">
        <v>630</v>
      </c>
      <c r="G70" s="119">
        <v>630</v>
      </c>
      <c r="H70" s="119"/>
      <c r="I70" s="131" t="s">
        <v>2052</v>
      </c>
      <c r="J70" s="12"/>
      <c r="K70" s="12"/>
      <c r="L70" s="12"/>
      <c r="M70" s="12"/>
      <c r="N70" s="12"/>
      <c r="O70" s="12"/>
      <c r="P70" s="12"/>
      <c r="Q70" s="1"/>
      <c r="R70" s="1"/>
      <c r="S70" s="1"/>
      <c r="T70" s="1"/>
    </row>
    <row r="71" spans="1:20" x14ac:dyDescent="0.2">
      <c r="A71" s="48">
        <v>54</v>
      </c>
      <c r="B71" s="119" t="s">
        <v>1023</v>
      </c>
      <c r="C71" s="119" t="s">
        <v>1018</v>
      </c>
      <c r="D71" s="119" t="s">
        <v>2154</v>
      </c>
      <c r="E71" s="120">
        <v>4</v>
      </c>
      <c r="F71" s="119">
        <v>924</v>
      </c>
      <c r="G71" s="119">
        <v>924</v>
      </c>
      <c r="H71" s="119"/>
      <c r="I71" s="131" t="s">
        <v>1978</v>
      </c>
      <c r="J71" s="12"/>
      <c r="K71" s="12"/>
      <c r="L71" s="12"/>
      <c r="M71" s="12"/>
      <c r="N71" s="12"/>
      <c r="O71" s="12"/>
      <c r="P71" s="12"/>
      <c r="Q71" s="1"/>
      <c r="R71" s="1"/>
      <c r="S71" s="1"/>
      <c r="T71" s="1"/>
    </row>
    <row r="72" spans="1:20" x14ac:dyDescent="0.2">
      <c r="A72" s="48">
        <v>55</v>
      </c>
      <c r="B72" s="119" t="s">
        <v>1025</v>
      </c>
      <c r="C72" s="119" t="s">
        <v>1020</v>
      </c>
      <c r="D72" s="119" t="s">
        <v>2154</v>
      </c>
      <c r="E72" s="120">
        <v>5</v>
      </c>
      <c r="F72" s="119">
        <v>579</v>
      </c>
      <c r="G72" s="119">
        <v>579</v>
      </c>
      <c r="H72" s="119"/>
      <c r="I72" s="131" t="s">
        <v>2053</v>
      </c>
      <c r="J72" s="12"/>
      <c r="K72" s="12"/>
      <c r="L72" s="12"/>
      <c r="M72" s="12"/>
      <c r="N72" s="12"/>
      <c r="O72" s="12"/>
      <c r="P72" s="12"/>
      <c r="Q72" s="1"/>
      <c r="R72" s="1"/>
      <c r="S72" s="1"/>
      <c r="T72" s="1"/>
    </row>
    <row r="73" spans="1:20" x14ac:dyDescent="0.2">
      <c r="A73" s="48">
        <v>56</v>
      </c>
      <c r="B73" s="119" t="s">
        <v>1027</v>
      </c>
      <c r="C73" s="119" t="s">
        <v>1022</v>
      </c>
      <c r="D73" s="119" t="s">
        <v>2154</v>
      </c>
      <c r="E73" s="120">
        <v>6</v>
      </c>
      <c r="F73" s="119">
        <v>531</v>
      </c>
      <c r="G73" s="119">
        <v>531</v>
      </c>
      <c r="H73" s="119"/>
      <c r="I73" s="131" t="s">
        <v>2055</v>
      </c>
      <c r="J73" s="12"/>
      <c r="K73" s="12"/>
      <c r="L73" s="12"/>
      <c r="M73" s="12"/>
      <c r="N73" s="12"/>
      <c r="O73" s="12"/>
      <c r="P73" s="12"/>
      <c r="Q73" s="1"/>
      <c r="R73" s="1"/>
      <c r="S73" s="1"/>
      <c r="T73" s="1"/>
    </row>
    <row r="74" spans="1:20" x14ac:dyDescent="0.2">
      <c r="A74" s="48">
        <v>57</v>
      </c>
      <c r="B74" s="119" t="s">
        <v>567</v>
      </c>
      <c r="C74" s="119" t="s">
        <v>1024</v>
      </c>
      <c r="D74" s="119" t="s">
        <v>2172</v>
      </c>
      <c r="E74" s="120">
        <v>3.5</v>
      </c>
      <c r="F74" s="119">
        <v>409</v>
      </c>
      <c r="G74" s="119">
        <v>409</v>
      </c>
      <c r="H74" s="119"/>
      <c r="I74" s="131" t="s">
        <v>2490</v>
      </c>
      <c r="J74" s="12"/>
      <c r="K74" s="12"/>
      <c r="L74" s="12"/>
      <c r="M74" s="12"/>
      <c r="N74" s="12"/>
      <c r="O74" s="12"/>
      <c r="P74" s="12"/>
      <c r="Q74" s="1"/>
      <c r="R74" s="1"/>
      <c r="S74" s="1"/>
      <c r="T74" s="1"/>
    </row>
    <row r="75" spans="1:20" x14ac:dyDescent="0.2">
      <c r="A75" s="48">
        <v>58</v>
      </c>
      <c r="B75" s="119" t="s">
        <v>568</v>
      </c>
      <c r="C75" s="119" t="s">
        <v>1026</v>
      </c>
      <c r="D75" s="119" t="s">
        <v>2172</v>
      </c>
      <c r="E75" s="120">
        <v>3.5</v>
      </c>
      <c r="F75" s="119">
        <v>500</v>
      </c>
      <c r="G75" s="119">
        <v>500</v>
      </c>
      <c r="H75" s="119"/>
      <c r="I75" s="131"/>
      <c r="J75" s="12"/>
      <c r="K75" s="12"/>
      <c r="L75" s="12"/>
      <c r="M75" s="12"/>
      <c r="N75" s="12"/>
      <c r="O75" s="12"/>
      <c r="P75" s="12"/>
      <c r="Q75" s="1"/>
      <c r="R75" s="1"/>
      <c r="S75" s="1"/>
      <c r="T75" s="1"/>
    </row>
    <row r="76" spans="1:20" x14ac:dyDescent="0.2">
      <c r="A76" s="48">
        <v>59</v>
      </c>
      <c r="B76" s="119" t="s">
        <v>569</v>
      </c>
      <c r="C76" s="119" t="s">
        <v>1028</v>
      </c>
      <c r="D76" s="119" t="s">
        <v>2172</v>
      </c>
      <c r="E76" s="120">
        <v>4</v>
      </c>
      <c r="F76" s="119">
        <v>1500</v>
      </c>
      <c r="G76" s="119">
        <v>1500</v>
      </c>
      <c r="H76" s="119"/>
      <c r="I76" s="131"/>
      <c r="J76" s="12"/>
      <c r="K76" s="12"/>
      <c r="L76" s="12"/>
      <c r="M76" s="12"/>
      <c r="N76" s="12"/>
      <c r="O76" s="12"/>
      <c r="P76" s="12"/>
      <c r="Q76" s="1"/>
      <c r="R76" s="1"/>
      <c r="S76" s="1"/>
      <c r="T76" s="1"/>
    </row>
    <row r="77" spans="1:20" x14ac:dyDescent="0.2">
      <c r="A77" s="48">
        <v>60</v>
      </c>
      <c r="B77" s="119" t="s">
        <v>1232</v>
      </c>
      <c r="C77" s="119" t="s">
        <v>1241</v>
      </c>
      <c r="D77" s="119" t="s">
        <v>2172</v>
      </c>
      <c r="E77" s="120">
        <v>4</v>
      </c>
      <c r="F77" s="119">
        <v>700</v>
      </c>
      <c r="G77" s="119">
        <v>700</v>
      </c>
      <c r="H77" s="119"/>
      <c r="I77" s="131" t="s">
        <v>2491</v>
      </c>
      <c r="J77" s="12"/>
      <c r="K77" s="12"/>
      <c r="L77" s="12"/>
      <c r="M77" s="12"/>
      <c r="N77" s="12"/>
      <c r="O77" s="12"/>
      <c r="P77" s="12"/>
      <c r="Q77" s="1"/>
      <c r="R77" s="1"/>
      <c r="S77" s="1"/>
      <c r="T77" s="1"/>
    </row>
    <row r="78" spans="1:20" x14ac:dyDescent="0.2">
      <c r="A78" s="48">
        <v>61</v>
      </c>
      <c r="B78" s="119" t="s">
        <v>1233</v>
      </c>
      <c r="C78" s="119" t="s">
        <v>1242</v>
      </c>
      <c r="D78" s="119" t="s">
        <v>2172</v>
      </c>
      <c r="E78" s="120">
        <v>4</v>
      </c>
      <c r="F78" s="119">
        <v>665</v>
      </c>
      <c r="G78" s="119">
        <v>665</v>
      </c>
      <c r="H78" s="119"/>
      <c r="I78" s="131" t="s">
        <v>2438</v>
      </c>
      <c r="J78" s="12"/>
      <c r="K78" s="12"/>
      <c r="L78" s="12"/>
      <c r="M78" s="12"/>
      <c r="N78" s="12"/>
      <c r="O78" s="12"/>
      <c r="P78" s="12"/>
      <c r="Q78" s="1"/>
      <c r="R78" s="1"/>
      <c r="S78" s="1"/>
      <c r="T78" s="1"/>
    </row>
    <row r="79" spans="1:20" x14ac:dyDescent="0.2">
      <c r="A79" s="48">
        <v>62</v>
      </c>
      <c r="B79" s="119" t="s">
        <v>1234</v>
      </c>
      <c r="C79" s="119" t="s">
        <v>1243</v>
      </c>
      <c r="D79" s="119" t="s">
        <v>2172</v>
      </c>
      <c r="E79" s="120">
        <v>4</v>
      </c>
      <c r="F79" s="119">
        <v>160</v>
      </c>
      <c r="G79" s="119">
        <v>160</v>
      </c>
      <c r="H79" s="119"/>
      <c r="I79" s="131"/>
      <c r="J79" s="12"/>
      <c r="K79" s="12"/>
      <c r="L79" s="12"/>
      <c r="M79" s="12"/>
      <c r="N79" s="12"/>
      <c r="O79" s="12"/>
      <c r="P79" s="12"/>
      <c r="Q79" s="1"/>
      <c r="R79" s="1"/>
      <c r="S79" s="1"/>
      <c r="T79" s="1"/>
    </row>
    <row r="80" spans="1:20" ht="25.5" x14ac:dyDescent="0.2">
      <c r="A80" s="48">
        <v>63</v>
      </c>
      <c r="B80" s="119" t="s">
        <v>1235</v>
      </c>
      <c r="C80" s="132" t="s">
        <v>1244</v>
      </c>
      <c r="D80" s="119" t="s">
        <v>2172</v>
      </c>
      <c r="E80" s="120">
        <v>4</v>
      </c>
      <c r="F80" s="119">
        <v>364</v>
      </c>
      <c r="G80" s="119">
        <v>364</v>
      </c>
      <c r="H80" s="119"/>
      <c r="I80" s="131" t="s">
        <v>2388</v>
      </c>
      <c r="J80" s="12"/>
      <c r="K80" s="12"/>
      <c r="L80" s="12"/>
      <c r="M80" s="12"/>
      <c r="N80" s="12"/>
      <c r="O80" s="12"/>
      <c r="P80" s="12"/>
      <c r="Q80" s="1"/>
      <c r="R80" s="1"/>
      <c r="S80" s="1"/>
      <c r="T80" s="1"/>
    </row>
    <row r="81" spans="1:20" x14ac:dyDescent="0.2">
      <c r="A81" s="48">
        <v>64</v>
      </c>
      <c r="B81" s="119" t="s">
        <v>1236</v>
      </c>
      <c r="C81" s="119" t="s">
        <v>1245</v>
      </c>
      <c r="D81" s="119" t="s">
        <v>2154</v>
      </c>
      <c r="E81" s="120">
        <v>5</v>
      </c>
      <c r="F81" s="119">
        <v>1117</v>
      </c>
      <c r="G81" s="119">
        <v>1117</v>
      </c>
      <c r="H81" s="119"/>
      <c r="I81" s="131" t="s">
        <v>2025</v>
      </c>
      <c r="J81" s="12"/>
      <c r="K81" s="12"/>
      <c r="L81" s="12"/>
      <c r="M81" s="12"/>
      <c r="N81" s="12"/>
      <c r="O81" s="12"/>
      <c r="P81" s="12"/>
      <c r="Q81" s="1"/>
      <c r="R81" s="1"/>
      <c r="S81" s="1"/>
      <c r="T81" s="1"/>
    </row>
    <row r="82" spans="1:20" x14ac:dyDescent="0.2">
      <c r="A82" s="64">
        <v>65</v>
      </c>
      <c r="B82" s="134" t="s">
        <v>1237</v>
      </c>
      <c r="C82" s="134" t="s">
        <v>1246</v>
      </c>
      <c r="D82" s="134" t="s">
        <v>2167</v>
      </c>
      <c r="E82" s="136" t="s">
        <v>2089</v>
      </c>
      <c r="F82" s="134">
        <v>655</v>
      </c>
      <c r="G82" s="134">
        <v>655</v>
      </c>
      <c r="H82" s="134"/>
      <c r="I82" s="137" t="s">
        <v>2027</v>
      </c>
      <c r="J82" s="12"/>
      <c r="K82" s="12"/>
      <c r="L82" s="12"/>
      <c r="M82" s="12"/>
      <c r="N82" s="12"/>
      <c r="O82" s="12"/>
      <c r="P82" s="12"/>
      <c r="Q82" s="1"/>
      <c r="R82" s="1"/>
      <c r="S82" s="1"/>
      <c r="T82" s="1"/>
    </row>
    <row r="83" spans="1:20" x14ac:dyDescent="0.2">
      <c r="A83" s="48">
        <v>66</v>
      </c>
      <c r="B83" s="119" t="s">
        <v>1238</v>
      </c>
      <c r="C83" s="119" t="s">
        <v>1247</v>
      </c>
      <c r="D83" s="119" t="s">
        <v>2154</v>
      </c>
      <c r="E83" s="120" t="s">
        <v>2070</v>
      </c>
      <c r="F83" s="119">
        <v>195</v>
      </c>
      <c r="G83" s="119">
        <v>195</v>
      </c>
      <c r="H83" s="119"/>
      <c r="I83" s="131" t="s">
        <v>1858</v>
      </c>
      <c r="J83" s="12"/>
      <c r="K83" s="12"/>
      <c r="L83" s="12"/>
      <c r="M83" s="12"/>
      <c r="N83" s="12"/>
      <c r="O83" s="12"/>
      <c r="P83" s="12"/>
      <c r="Q83" s="1"/>
      <c r="R83" s="1"/>
      <c r="S83" s="1"/>
      <c r="T83" s="1"/>
    </row>
    <row r="84" spans="1:20" ht="25.5" x14ac:dyDescent="0.2">
      <c r="A84" s="48">
        <v>67</v>
      </c>
      <c r="B84" s="119" t="s">
        <v>1239</v>
      </c>
      <c r="C84" s="132" t="s">
        <v>1248</v>
      </c>
      <c r="D84" s="119" t="s">
        <v>2172</v>
      </c>
      <c r="E84" s="120">
        <v>4</v>
      </c>
      <c r="F84" s="119">
        <v>1423</v>
      </c>
      <c r="G84" s="119">
        <v>1423</v>
      </c>
      <c r="H84" s="119"/>
      <c r="I84" s="131" t="s">
        <v>2389</v>
      </c>
      <c r="J84" s="12"/>
      <c r="K84" s="12"/>
      <c r="L84" s="12"/>
      <c r="M84" s="12"/>
      <c r="N84" s="12"/>
      <c r="O84" s="12"/>
      <c r="P84" s="12"/>
      <c r="Q84" s="1"/>
      <c r="R84" s="1"/>
      <c r="S84" s="1"/>
      <c r="T84" s="1"/>
    </row>
    <row r="85" spans="1:20" ht="25.5" x14ac:dyDescent="0.2">
      <c r="A85" s="48">
        <v>68</v>
      </c>
      <c r="B85" s="119" t="s">
        <v>1240</v>
      </c>
      <c r="C85" s="132" t="s">
        <v>1256</v>
      </c>
      <c r="D85" s="119" t="s">
        <v>2172</v>
      </c>
      <c r="E85" s="120">
        <v>6</v>
      </c>
      <c r="F85" s="119">
        <v>1296</v>
      </c>
      <c r="G85" s="119">
        <v>1296</v>
      </c>
      <c r="H85" s="119"/>
      <c r="I85" s="131" t="s">
        <v>2439</v>
      </c>
      <c r="J85" s="12"/>
      <c r="K85" s="12"/>
      <c r="L85" s="12"/>
      <c r="M85" s="12"/>
      <c r="N85" s="12"/>
      <c r="O85" s="12"/>
      <c r="P85" s="12"/>
      <c r="Q85" s="1"/>
      <c r="R85" s="1"/>
      <c r="S85" s="1"/>
      <c r="T85" s="1"/>
    </row>
    <row r="86" spans="1:20" x14ac:dyDescent="0.2">
      <c r="A86" s="48">
        <v>69</v>
      </c>
      <c r="B86" s="119" t="s">
        <v>2773</v>
      </c>
      <c r="C86" s="132" t="s">
        <v>2771</v>
      </c>
      <c r="D86" s="119" t="s">
        <v>2154</v>
      </c>
      <c r="E86" s="120" t="s">
        <v>2151</v>
      </c>
      <c r="F86" s="119">
        <v>280</v>
      </c>
      <c r="G86" s="119">
        <v>280</v>
      </c>
      <c r="H86" s="119"/>
      <c r="I86" s="131"/>
      <c r="J86" s="12"/>
      <c r="K86" s="12"/>
      <c r="L86" s="12"/>
      <c r="M86" s="12"/>
      <c r="N86" s="12"/>
      <c r="O86" s="12"/>
      <c r="P86" s="12"/>
      <c r="Q86" s="1"/>
      <c r="R86" s="1"/>
      <c r="S86" s="1"/>
      <c r="T86" s="1"/>
    </row>
    <row r="87" spans="1:20" ht="25.5" x14ac:dyDescent="0.2">
      <c r="A87" s="48">
        <v>70</v>
      </c>
      <c r="B87" s="119" t="s">
        <v>2774</v>
      </c>
      <c r="C87" s="132" t="s">
        <v>2772</v>
      </c>
      <c r="D87" s="119" t="s">
        <v>2154</v>
      </c>
      <c r="E87" s="120" t="s">
        <v>2151</v>
      </c>
      <c r="F87" s="119">
        <v>1020</v>
      </c>
      <c r="G87" s="119">
        <v>1020</v>
      </c>
      <c r="H87" s="119"/>
      <c r="I87" s="131"/>
      <c r="J87" s="12"/>
      <c r="K87" s="12"/>
      <c r="L87" s="1"/>
      <c r="M87" s="1"/>
      <c r="N87" s="1"/>
      <c r="O87" s="1"/>
      <c r="P87" s="1"/>
      <c r="Q87" s="1"/>
      <c r="R87" s="1"/>
      <c r="S87" s="1"/>
    </row>
    <row r="88" spans="1:20" ht="25.5" x14ac:dyDescent="0.2">
      <c r="A88" s="48">
        <v>71</v>
      </c>
      <c r="B88" s="119" t="s">
        <v>2775</v>
      </c>
      <c r="C88" s="132" t="s">
        <v>2777</v>
      </c>
      <c r="D88" s="119" t="s">
        <v>2161</v>
      </c>
      <c r="E88" s="120" t="s">
        <v>2140</v>
      </c>
      <c r="F88" s="119">
        <v>1564</v>
      </c>
      <c r="G88" s="119">
        <v>1564</v>
      </c>
      <c r="H88" s="119"/>
      <c r="I88" s="131"/>
      <c r="J88" s="12"/>
      <c r="K88" s="12"/>
      <c r="L88" s="1"/>
      <c r="M88" s="1"/>
      <c r="N88" s="1"/>
      <c r="O88" s="1"/>
      <c r="P88" s="1"/>
      <c r="Q88" s="1"/>
      <c r="R88" s="1"/>
      <c r="S88" s="1"/>
    </row>
    <row r="89" spans="1:20" x14ac:dyDescent="0.2">
      <c r="A89" s="48">
        <v>72</v>
      </c>
      <c r="B89" s="119" t="s">
        <v>2776</v>
      </c>
      <c r="C89" s="132" t="s">
        <v>2778</v>
      </c>
      <c r="D89" s="119" t="s">
        <v>2154</v>
      </c>
      <c r="E89" s="120" t="s">
        <v>2151</v>
      </c>
      <c r="F89" s="119">
        <v>367</v>
      </c>
      <c r="G89" s="119">
        <v>367</v>
      </c>
      <c r="H89" s="119"/>
      <c r="I89" s="131"/>
      <c r="J89" s="12"/>
      <c r="K89" s="12"/>
      <c r="L89" s="1"/>
      <c r="M89" s="1"/>
      <c r="N89" s="1"/>
      <c r="O89" s="1"/>
      <c r="P89" s="1"/>
      <c r="Q89" s="1"/>
      <c r="R89" s="1"/>
      <c r="S89" s="1"/>
    </row>
    <row r="90" spans="1:20" x14ac:dyDescent="0.2">
      <c r="A90" s="48"/>
      <c r="B90" s="121"/>
      <c r="C90" s="119"/>
      <c r="D90" s="119"/>
      <c r="E90" s="120"/>
      <c r="F90" s="121">
        <f>SUM(F29:F89)</f>
        <v>47930</v>
      </c>
      <c r="G90" s="121">
        <f>SUM(G29:G89)</f>
        <v>47930</v>
      </c>
      <c r="H90" s="121">
        <v>0</v>
      </c>
      <c r="I90" s="122"/>
      <c r="J90" s="12"/>
      <c r="K90" s="1"/>
      <c r="L90" s="1"/>
      <c r="M90" s="1"/>
      <c r="N90" s="1"/>
      <c r="O90" s="1"/>
      <c r="P90" s="1"/>
      <c r="Q90" s="1"/>
      <c r="R90" s="1"/>
      <c r="S90" s="1"/>
    </row>
    <row r="91" spans="1:20" ht="12.75" customHeight="1" thickBot="1" x14ac:dyDescent="0.25">
      <c r="A91" s="308" t="s">
        <v>1154</v>
      </c>
      <c r="B91" s="309"/>
      <c r="C91" s="37"/>
      <c r="D91" s="37"/>
      <c r="E91" s="38"/>
      <c r="F91" s="39">
        <f>F25+F90</f>
        <v>86660</v>
      </c>
      <c r="G91" s="39">
        <f>G25+G90</f>
        <v>86660</v>
      </c>
      <c r="H91" s="39">
        <f>H25+H90</f>
        <v>0</v>
      </c>
      <c r="I91" s="40"/>
      <c r="J91" s="1"/>
      <c r="K91" s="1"/>
    </row>
    <row r="92" spans="1:20" ht="12.75" customHeight="1" x14ac:dyDescent="0.2">
      <c r="A92" s="17"/>
      <c r="B92" s="1"/>
      <c r="C92" s="1"/>
      <c r="D92" s="1"/>
      <c r="E92" s="9"/>
      <c r="F92" s="1"/>
      <c r="G92" s="1"/>
      <c r="H92" s="1"/>
      <c r="I92" s="5"/>
      <c r="J92" s="1"/>
      <c r="K92" s="1"/>
    </row>
    <row r="93" spans="1:20" x14ac:dyDescent="0.2">
      <c r="A93" s="310" t="s">
        <v>169</v>
      </c>
      <c r="B93" s="311"/>
      <c r="C93" s="311"/>
      <c r="D93" s="312"/>
      <c r="E93" s="9"/>
      <c r="F93" s="1"/>
      <c r="G93" s="1"/>
      <c r="H93" s="1"/>
      <c r="I93" s="5"/>
      <c r="J93" s="1"/>
      <c r="K93" s="1"/>
    </row>
    <row r="94" spans="1:20" x14ac:dyDescent="0.2">
      <c r="A94" s="260" t="s">
        <v>941</v>
      </c>
      <c r="B94" s="260"/>
      <c r="C94" s="260"/>
      <c r="D94" s="260"/>
      <c r="E94" s="9"/>
      <c r="F94" s="1"/>
      <c r="G94" s="1"/>
      <c r="H94" s="1"/>
      <c r="I94" s="5"/>
      <c r="J94" s="1"/>
    </row>
    <row r="95" spans="1:20" x14ac:dyDescent="0.2">
      <c r="A95" s="306" t="s">
        <v>951</v>
      </c>
      <c r="B95" s="306"/>
      <c r="C95" s="306"/>
      <c r="D95" s="306"/>
    </row>
    <row r="96" spans="1:20" x14ac:dyDescent="0.2">
      <c r="A96" s="306" t="s">
        <v>952</v>
      </c>
      <c r="B96" s="306"/>
      <c r="C96" s="306"/>
      <c r="D96" s="306"/>
    </row>
    <row r="97" spans="1:9" x14ac:dyDescent="0.2">
      <c r="A97" s="307" t="s">
        <v>950</v>
      </c>
      <c r="B97" s="307"/>
      <c r="C97" s="307"/>
      <c r="D97" s="307"/>
    </row>
    <row r="99" spans="1:9" x14ac:dyDescent="0.2">
      <c r="C99" s="7"/>
      <c r="E99"/>
      <c r="I99"/>
    </row>
    <row r="100" spans="1:9" x14ac:dyDescent="0.2">
      <c r="C100" s="7"/>
      <c r="E100"/>
      <c r="I100"/>
    </row>
    <row r="101" spans="1:9" x14ac:dyDescent="0.2">
      <c r="C101" s="7"/>
      <c r="E101"/>
      <c r="I101"/>
    </row>
    <row r="102" spans="1:9" x14ac:dyDescent="0.2">
      <c r="C102" s="7"/>
      <c r="E102"/>
      <c r="I102"/>
    </row>
  </sheetData>
  <mergeCells count="21">
    <mergeCell ref="I9:I10"/>
    <mergeCell ref="A11:I11"/>
    <mergeCell ref="A12:I12"/>
    <mergeCell ref="A13:I13"/>
    <mergeCell ref="A26:I26"/>
    <mergeCell ref="A95:D95"/>
    <mergeCell ref="A96:D96"/>
    <mergeCell ref="A97:D97"/>
    <mergeCell ref="A91:B91"/>
    <mergeCell ref="A7:H7"/>
    <mergeCell ref="A93:D93"/>
    <mergeCell ref="A94:D94"/>
    <mergeCell ref="F9:F10"/>
    <mergeCell ref="G9:H9"/>
    <mergeCell ref="A9:A10"/>
    <mergeCell ref="B9:B10"/>
    <mergeCell ref="C9:C10"/>
    <mergeCell ref="D9:D10"/>
    <mergeCell ref="E9:E10"/>
    <mergeCell ref="A27:I27"/>
    <mergeCell ref="A28:I28"/>
  </mergeCells>
  <phoneticPr fontId="0" type="noConversion"/>
  <pageMargins left="1.1811023622047245" right="0.39370078740157483" top="0.78740157480314965" bottom="0.78740157480314965" header="0.51181102362204722" footer="0.51181102362204722"/>
  <pageSetup paperSize="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9"/>
  <sheetViews>
    <sheetView topLeftCell="A5" zoomScaleNormal="100" workbookViewId="0">
      <selection activeCell="O145" sqref="O145"/>
    </sheetView>
  </sheetViews>
  <sheetFormatPr defaultRowHeight="12.75" x14ac:dyDescent="0.2"/>
  <cols>
    <col min="1" max="1" width="4.28515625" customWidth="1"/>
    <col min="2" max="2" width="8.28515625" customWidth="1"/>
    <col min="3" max="3" width="34.7109375" bestFit="1" customWidth="1"/>
    <col min="4" max="4" width="13.140625" customWidth="1"/>
    <col min="5" max="5" width="6.5703125" style="10" customWidth="1"/>
    <col min="6" max="6" width="8.5703125" style="7" customWidth="1"/>
    <col min="7" max="7" width="8.28515625" style="7" customWidth="1"/>
    <col min="8" max="9" width="8.85546875" customWidth="1"/>
    <col min="10" max="10" width="17.42578125" style="7" customWidth="1"/>
    <col min="11" max="11" width="15.140625" customWidth="1"/>
    <col min="15" max="15" width="29.5703125" customWidth="1"/>
  </cols>
  <sheetData>
    <row r="1" spans="1:26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43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"/>
      <c r="X1" s="1"/>
      <c r="Y1" s="1"/>
      <c r="Z1" s="1"/>
    </row>
    <row r="2" spans="1:26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4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"/>
      <c r="X2" s="1"/>
      <c r="Y2" s="1"/>
      <c r="Z2" s="1"/>
    </row>
    <row r="3" spans="1:26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4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"/>
      <c r="X3" s="1"/>
      <c r="Y3" s="1"/>
      <c r="Z3" s="1"/>
    </row>
    <row r="4" spans="1:26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4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"/>
      <c r="X4" s="1"/>
      <c r="Y4" s="1"/>
      <c r="Z4" s="1"/>
    </row>
    <row r="5" spans="1:26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4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"/>
      <c r="X5" s="1"/>
      <c r="Y5" s="1"/>
      <c r="Z5" s="1"/>
    </row>
    <row r="6" spans="1:26" x14ac:dyDescent="0.2">
      <c r="A6" s="12"/>
      <c r="B6" s="12"/>
      <c r="C6" s="12"/>
      <c r="D6" s="12"/>
      <c r="E6" s="42"/>
      <c r="F6" s="43"/>
      <c r="G6" s="43"/>
      <c r="H6" s="12"/>
      <c r="I6" s="12"/>
      <c r="J6" s="43" t="s">
        <v>1993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"/>
      <c r="X6" s="1"/>
      <c r="Y6" s="1"/>
      <c r="Z6" s="1"/>
    </row>
    <row r="7" spans="1:26" x14ac:dyDescent="0.2">
      <c r="A7" s="242" t="s">
        <v>1149</v>
      </c>
      <c r="B7" s="242"/>
      <c r="C7" s="242"/>
      <c r="D7" s="242"/>
      <c r="E7" s="242"/>
      <c r="F7" s="242"/>
      <c r="G7" s="242"/>
      <c r="H7" s="242"/>
      <c r="I7" s="45"/>
      <c r="J7" s="46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"/>
      <c r="X7" s="1"/>
      <c r="Y7" s="1"/>
      <c r="Z7" s="1"/>
    </row>
    <row r="8" spans="1:26" ht="13.5" thickBot="1" x14ac:dyDescent="0.25">
      <c r="A8" s="12"/>
      <c r="B8" s="12"/>
      <c r="C8" s="12"/>
      <c r="D8" s="12"/>
      <c r="E8" s="42"/>
      <c r="F8" s="43"/>
      <c r="G8" s="43"/>
      <c r="H8" s="12"/>
      <c r="I8" s="12"/>
      <c r="J8" s="4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"/>
      <c r="X8" s="1"/>
      <c r="Y8" s="1"/>
      <c r="Z8" s="1"/>
    </row>
    <row r="9" spans="1:26" ht="37.5" customHeight="1" x14ac:dyDescent="0.2">
      <c r="A9" s="244" t="s">
        <v>908</v>
      </c>
      <c r="B9" s="246" t="s">
        <v>375</v>
      </c>
      <c r="C9" s="248" t="s">
        <v>1087</v>
      </c>
      <c r="D9" s="248" t="s">
        <v>1088</v>
      </c>
      <c r="E9" s="268" t="s">
        <v>907</v>
      </c>
      <c r="F9" s="246" t="s">
        <v>859</v>
      </c>
      <c r="G9" s="246" t="s">
        <v>175</v>
      </c>
      <c r="H9" s="246"/>
      <c r="I9" s="246" t="s">
        <v>2734</v>
      </c>
      <c r="J9" s="261" t="s">
        <v>1490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"/>
      <c r="X9" s="1"/>
      <c r="Y9" s="1"/>
      <c r="Z9" s="1"/>
    </row>
    <row r="10" spans="1:26" ht="54.75" customHeight="1" x14ac:dyDescent="0.2">
      <c r="A10" s="245"/>
      <c r="B10" s="247"/>
      <c r="C10" s="247"/>
      <c r="D10" s="247"/>
      <c r="E10" s="269"/>
      <c r="F10" s="255"/>
      <c r="G10" s="47" t="s">
        <v>963</v>
      </c>
      <c r="H10" s="47" t="s">
        <v>955</v>
      </c>
      <c r="I10" s="255"/>
      <c r="J10" s="26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"/>
      <c r="X10" s="1"/>
      <c r="Y10" s="1"/>
      <c r="Z10" s="1"/>
    </row>
    <row r="11" spans="1:26" x14ac:dyDescent="0.2">
      <c r="A11" s="266"/>
      <c r="B11" s="258"/>
      <c r="C11" s="258"/>
      <c r="D11" s="258"/>
      <c r="E11" s="258"/>
      <c r="F11" s="258"/>
      <c r="G11" s="258"/>
      <c r="H11" s="258"/>
      <c r="I11" s="258"/>
      <c r="J11" s="267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"/>
      <c r="X11" s="1"/>
      <c r="Y11" s="1"/>
      <c r="Z11" s="1"/>
    </row>
    <row r="12" spans="1:26" x14ac:dyDescent="0.2">
      <c r="A12" s="266" t="s">
        <v>376</v>
      </c>
      <c r="B12" s="258"/>
      <c r="C12" s="258"/>
      <c r="D12" s="258"/>
      <c r="E12" s="258"/>
      <c r="F12" s="258"/>
      <c r="G12" s="258"/>
      <c r="H12" s="258"/>
      <c r="I12" s="258"/>
      <c r="J12" s="26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"/>
      <c r="X12" s="1"/>
      <c r="Y12" s="1"/>
      <c r="Z12" s="1"/>
    </row>
    <row r="13" spans="1:26" x14ac:dyDescent="0.2">
      <c r="A13" s="263"/>
      <c r="B13" s="264"/>
      <c r="C13" s="264"/>
      <c r="D13" s="264"/>
      <c r="E13" s="264"/>
      <c r="F13" s="264"/>
      <c r="G13" s="264"/>
      <c r="H13" s="264"/>
      <c r="I13" s="264"/>
      <c r="J13" s="26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"/>
      <c r="X13" s="1"/>
      <c r="Y13" s="1"/>
      <c r="Z13" s="1"/>
    </row>
    <row r="14" spans="1:26" ht="51" x14ac:dyDescent="0.2">
      <c r="A14" s="48">
        <v>1</v>
      </c>
      <c r="B14" s="119" t="s">
        <v>377</v>
      </c>
      <c r="C14" s="132" t="s">
        <v>1438</v>
      </c>
      <c r="D14" s="119" t="s">
        <v>2154</v>
      </c>
      <c r="E14" s="120" t="s">
        <v>2081</v>
      </c>
      <c r="F14" s="132">
        <v>1043</v>
      </c>
      <c r="G14" s="132">
        <v>1043</v>
      </c>
      <c r="H14" s="119"/>
      <c r="I14" s="119"/>
      <c r="J14" s="131" t="s">
        <v>1910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"/>
      <c r="X14" s="1"/>
      <c r="Y14" s="1"/>
      <c r="Z14" s="1"/>
    </row>
    <row r="15" spans="1:26" ht="25.5" x14ac:dyDescent="0.2">
      <c r="A15" s="48">
        <v>2</v>
      </c>
      <c r="B15" s="119" t="s">
        <v>378</v>
      </c>
      <c r="C15" s="132" t="s">
        <v>1439</v>
      </c>
      <c r="D15" s="119" t="s">
        <v>2154</v>
      </c>
      <c r="E15" s="120" t="s">
        <v>2149</v>
      </c>
      <c r="F15" s="132">
        <v>843</v>
      </c>
      <c r="G15" s="132">
        <v>843</v>
      </c>
      <c r="H15" s="119"/>
      <c r="I15" s="119"/>
      <c r="J15" s="131" t="s">
        <v>1909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"/>
      <c r="X15" s="1"/>
      <c r="Y15" s="1"/>
      <c r="Z15" s="1"/>
    </row>
    <row r="16" spans="1:26" ht="38.25" x14ac:dyDescent="0.2">
      <c r="A16" s="48">
        <v>3</v>
      </c>
      <c r="B16" s="119" t="s">
        <v>379</v>
      </c>
      <c r="C16" s="132" t="s">
        <v>953</v>
      </c>
      <c r="D16" s="119" t="s">
        <v>2154</v>
      </c>
      <c r="E16" s="120">
        <v>6</v>
      </c>
      <c r="F16" s="132">
        <v>491</v>
      </c>
      <c r="G16" s="132">
        <v>491</v>
      </c>
      <c r="H16" s="119"/>
      <c r="I16" s="119"/>
      <c r="J16" s="131" t="s">
        <v>2020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"/>
      <c r="X16" s="1"/>
      <c r="Y16" s="1"/>
      <c r="Z16" s="1"/>
    </row>
    <row r="17" spans="1:26" ht="41.25" customHeight="1" x14ac:dyDescent="0.2">
      <c r="A17" s="48">
        <v>4</v>
      </c>
      <c r="B17" s="119" t="s">
        <v>380</v>
      </c>
      <c r="C17" s="132" t="s">
        <v>381</v>
      </c>
      <c r="D17" s="119" t="s">
        <v>2154</v>
      </c>
      <c r="E17" s="120">
        <v>4</v>
      </c>
      <c r="F17" s="132">
        <v>171</v>
      </c>
      <c r="G17" s="132">
        <v>171</v>
      </c>
      <c r="H17" s="119"/>
      <c r="I17" s="119"/>
      <c r="J17" s="131" t="s">
        <v>2406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"/>
      <c r="X17" s="1"/>
      <c r="Y17" s="1"/>
      <c r="Z17" s="1"/>
    </row>
    <row r="18" spans="1:26" x14ac:dyDescent="0.2">
      <c r="A18" s="48">
        <v>5</v>
      </c>
      <c r="B18" s="119" t="s">
        <v>382</v>
      </c>
      <c r="C18" s="119" t="s">
        <v>383</v>
      </c>
      <c r="D18" s="119" t="s">
        <v>2154</v>
      </c>
      <c r="E18" s="120" t="s">
        <v>2142</v>
      </c>
      <c r="F18" s="132">
        <v>9018</v>
      </c>
      <c r="G18" s="132">
        <v>9018</v>
      </c>
      <c r="H18" s="119"/>
      <c r="I18" s="119"/>
      <c r="J18" s="131" t="s">
        <v>1979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"/>
      <c r="X18" s="1"/>
      <c r="Y18" s="1"/>
      <c r="Z18" s="1"/>
    </row>
    <row r="19" spans="1:26" x14ac:dyDescent="0.2">
      <c r="A19" s="48">
        <v>6</v>
      </c>
      <c r="B19" s="119" t="s">
        <v>384</v>
      </c>
      <c r="C19" s="119" t="s">
        <v>385</v>
      </c>
      <c r="D19" s="119" t="s">
        <v>2154</v>
      </c>
      <c r="E19" s="120">
        <v>5</v>
      </c>
      <c r="F19" s="132">
        <v>1547</v>
      </c>
      <c r="G19" s="132">
        <v>1547</v>
      </c>
      <c r="H19" s="119"/>
      <c r="I19" s="119"/>
      <c r="J19" s="131" t="s">
        <v>2407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"/>
      <c r="X19" s="1"/>
      <c r="Y19" s="1"/>
      <c r="Z19" s="1"/>
    </row>
    <row r="20" spans="1:26" ht="38.25" x14ac:dyDescent="0.2">
      <c r="A20" s="48">
        <v>7</v>
      </c>
      <c r="B20" s="119" t="s">
        <v>386</v>
      </c>
      <c r="C20" s="132" t="s">
        <v>2008</v>
      </c>
      <c r="D20" s="119" t="s">
        <v>2154</v>
      </c>
      <c r="E20" s="120" t="s">
        <v>2151</v>
      </c>
      <c r="F20" s="132">
        <v>3314</v>
      </c>
      <c r="G20" s="132">
        <v>3314</v>
      </c>
      <c r="H20" s="119"/>
      <c r="I20" s="119"/>
      <c r="J20" s="131" t="s">
        <v>1894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"/>
      <c r="X20" s="1"/>
      <c r="Y20" s="1"/>
      <c r="Z20" s="1"/>
    </row>
    <row r="21" spans="1:26" ht="38.25" x14ac:dyDescent="0.2">
      <c r="A21" s="64">
        <v>8</v>
      </c>
      <c r="B21" s="134" t="s">
        <v>387</v>
      </c>
      <c r="C21" s="142" t="s">
        <v>2009</v>
      </c>
      <c r="D21" s="134" t="s">
        <v>2172</v>
      </c>
      <c r="E21" s="136">
        <v>5</v>
      </c>
      <c r="F21" s="142">
        <v>2200</v>
      </c>
      <c r="G21" s="142">
        <v>2200</v>
      </c>
      <c r="H21" s="134"/>
      <c r="I21" s="134"/>
      <c r="J21" s="137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"/>
      <c r="X21" s="1"/>
      <c r="Y21" s="1"/>
      <c r="Z21" s="1"/>
    </row>
    <row r="22" spans="1:26" ht="38.25" x14ac:dyDescent="0.2">
      <c r="A22" s="64">
        <v>9</v>
      </c>
      <c r="B22" s="134" t="s">
        <v>389</v>
      </c>
      <c r="C22" s="142" t="s">
        <v>390</v>
      </c>
      <c r="D22" s="134" t="s">
        <v>2172</v>
      </c>
      <c r="E22" s="136">
        <v>4</v>
      </c>
      <c r="F22" s="142">
        <v>300</v>
      </c>
      <c r="G22" s="142">
        <v>300</v>
      </c>
      <c r="H22" s="134"/>
      <c r="I22" s="134"/>
      <c r="J22" s="137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"/>
      <c r="X22" s="1"/>
      <c r="Y22" s="1"/>
      <c r="Z22" s="1"/>
    </row>
    <row r="23" spans="1:26" ht="38.25" x14ac:dyDescent="0.2">
      <c r="A23" s="48">
        <v>10</v>
      </c>
      <c r="B23" s="119" t="s">
        <v>391</v>
      </c>
      <c r="C23" s="132" t="s">
        <v>392</v>
      </c>
      <c r="D23" s="119" t="s">
        <v>2154</v>
      </c>
      <c r="E23" s="120" t="s">
        <v>2149</v>
      </c>
      <c r="F23" s="132">
        <v>680</v>
      </c>
      <c r="G23" s="132">
        <v>680</v>
      </c>
      <c r="H23" s="119"/>
      <c r="I23" s="119"/>
      <c r="J23" s="131" t="s">
        <v>1908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"/>
      <c r="X23" s="1"/>
      <c r="Y23" s="1"/>
      <c r="Z23" s="1"/>
    </row>
    <row r="24" spans="1:26" x14ac:dyDescent="0.2">
      <c r="A24" s="48">
        <v>11</v>
      </c>
      <c r="B24" s="119" t="s">
        <v>393</v>
      </c>
      <c r="C24" s="119" t="s">
        <v>394</v>
      </c>
      <c r="D24" s="119" t="s">
        <v>2172</v>
      </c>
      <c r="E24" s="120">
        <v>4</v>
      </c>
      <c r="F24" s="132">
        <v>1900</v>
      </c>
      <c r="G24" s="132">
        <v>1900</v>
      </c>
      <c r="H24" s="119"/>
      <c r="I24" s="119"/>
      <c r="J24" s="13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"/>
      <c r="X24" s="1"/>
      <c r="Y24" s="1"/>
      <c r="Z24" s="1"/>
    </row>
    <row r="25" spans="1:26" ht="25.5" x14ac:dyDescent="0.2">
      <c r="A25" s="48">
        <v>12</v>
      </c>
      <c r="B25" s="119" t="s">
        <v>395</v>
      </c>
      <c r="C25" s="132" t="s">
        <v>396</v>
      </c>
      <c r="D25" s="119" t="s">
        <v>2154</v>
      </c>
      <c r="E25" s="120" t="s">
        <v>2089</v>
      </c>
      <c r="F25" s="132">
        <v>2089</v>
      </c>
      <c r="G25" s="132">
        <v>2089</v>
      </c>
      <c r="H25" s="119"/>
      <c r="I25" s="119"/>
      <c r="J25" s="131" t="s">
        <v>2703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"/>
      <c r="X25" s="1"/>
      <c r="Y25" s="1"/>
      <c r="Z25" s="1"/>
    </row>
    <row r="26" spans="1:26" ht="25.5" x14ac:dyDescent="0.2">
      <c r="A26" s="48">
        <v>13</v>
      </c>
      <c r="B26" s="119" t="s">
        <v>397</v>
      </c>
      <c r="C26" s="119" t="s">
        <v>1440</v>
      </c>
      <c r="D26" s="132" t="s">
        <v>2181</v>
      </c>
      <c r="E26" s="120" t="s">
        <v>2089</v>
      </c>
      <c r="F26" s="132">
        <v>1700</v>
      </c>
      <c r="G26" s="132">
        <v>1700</v>
      </c>
      <c r="H26" s="119"/>
      <c r="I26" s="119"/>
      <c r="J26" s="13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"/>
      <c r="X26" s="1"/>
      <c r="Y26" s="1"/>
      <c r="Z26" s="1"/>
    </row>
    <row r="27" spans="1:26" x14ac:dyDescent="0.2">
      <c r="A27" s="48">
        <v>14</v>
      </c>
      <c r="B27" s="119" t="s">
        <v>398</v>
      </c>
      <c r="C27" s="119" t="s">
        <v>2359</v>
      </c>
      <c r="D27" s="119" t="s">
        <v>2154</v>
      </c>
      <c r="E27" s="120" t="s">
        <v>2360</v>
      </c>
      <c r="F27" s="132">
        <v>1375</v>
      </c>
      <c r="G27" s="132">
        <v>1375</v>
      </c>
      <c r="H27" s="119"/>
      <c r="I27" s="119"/>
      <c r="J27" s="131" t="s">
        <v>2361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"/>
      <c r="X27" s="1"/>
      <c r="Y27" s="1"/>
      <c r="Z27" s="1"/>
    </row>
    <row r="28" spans="1:26" ht="37.5" customHeight="1" x14ac:dyDescent="0.2">
      <c r="A28" s="48">
        <v>15</v>
      </c>
      <c r="B28" s="119" t="s">
        <v>399</v>
      </c>
      <c r="C28" s="132" t="s">
        <v>2010</v>
      </c>
      <c r="D28" s="119" t="s">
        <v>2154</v>
      </c>
      <c r="E28" s="120" t="s">
        <v>2145</v>
      </c>
      <c r="F28" s="132">
        <v>283</v>
      </c>
      <c r="G28" s="132">
        <v>283</v>
      </c>
      <c r="H28" s="119"/>
      <c r="I28" s="119"/>
      <c r="J28" s="131" t="s">
        <v>1886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"/>
      <c r="X28" s="1"/>
      <c r="Y28" s="1"/>
      <c r="Z28" s="1"/>
    </row>
    <row r="29" spans="1:26" x14ac:dyDescent="0.2">
      <c r="A29" s="48">
        <v>16</v>
      </c>
      <c r="B29" s="119" t="s">
        <v>400</v>
      </c>
      <c r="C29" s="119" t="s">
        <v>401</v>
      </c>
      <c r="D29" s="119" t="s">
        <v>2154</v>
      </c>
      <c r="E29" s="120">
        <v>6</v>
      </c>
      <c r="F29" s="132">
        <v>2567</v>
      </c>
      <c r="G29" s="132">
        <v>2567</v>
      </c>
      <c r="H29" s="119"/>
      <c r="I29" s="119"/>
      <c r="J29" s="131" t="s">
        <v>2408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"/>
      <c r="X29" s="1"/>
      <c r="Y29" s="1"/>
      <c r="Z29" s="1"/>
    </row>
    <row r="30" spans="1:26" ht="25.5" x14ac:dyDescent="0.2">
      <c r="A30" s="48">
        <v>17</v>
      </c>
      <c r="B30" s="119" t="s">
        <v>402</v>
      </c>
      <c r="C30" s="119" t="s">
        <v>403</v>
      </c>
      <c r="D30" s="119" t="s">
        <v>2154</v>
      </c>
      <c r="E30" s="120">
        <v>7</v>
      </c>
      <c r="F30" s="132">
        <v>1883</v>
      </c>
      <c r="G30" s="132">
        <v>1883</v>
      </c>
      <c r="H30" s="119"/>
      <c r="I30" s="119"/>
      <c r="J30" s="131" t="s">
        <v>2409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"/>
      <c r="X30" s="1"/>
      <c r="Y30" s="1"/>
      <c r="Z30" s="1"/>
    </row>
    <row r="31" spans="1:26" ht="38.25" x14ac:dyDescent="0.2">
      <c r="A31" s="48">
        <v>18</v>
      </c>
      <c r="B31" s="119" t="s">
        <v>404</v>
      </c>
      <c r="C31" s="132" t="s">
        <v>405</v>
      </c>
      <c r="D31" s="119" t="s">
        <v>2154</v>
      </c>
      <c r="E31" s="120">
        <v>5</v>
      </c>
      <c r="F31" s="132">
        <v>964</v>
      </c>
      <c r="G31" s="132">
        <v>964</v>
      </c>
      <c r="H31" s="119"/>
      <c r="I31" s="119"/>
      <c r="J31" s="131" t="s">
        <v>2410</v>
      </c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"/>
      <c r="X31" s="1"/>
      <c r="Y31" s="1"/>
      <c r="Z31" s="1"/>
    </row>
    <row r="32" spans="1:26" ht="38.25" x14ac:dyDescent="0.2">
      <c r="A32" s="48">
        <v>19</v>
      </c>
      <c r="B32" s="119" t="s">
        <v>406</v>
      </c>
      <c r="C32" s="132" t="s">
        <v>954</v>
      </c>
      <c r="D32" s="119" t="s">
        <v>2154</v>
      </c>
      <c r="E32" s="120">
        <v>5</v>
      </c>
      <c r="F32" s="132">
        <v>935</v>
      </c>
      <c r="G32" s="132">
        <v>935</v>
      </c>
      <c r="H32" s="119"/>
      <c r="I32" s="119"/>
      <c r="J32" s="131" t="s">
        <v>2662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"/>
      <c r="X32" s="1"/>
      <c r="Y32" s="1"/>
      <c r="Z32" s="1"/>
    </row>
    <row r="33" spans="1:26" ht="38.25" customHeight="1" x14ac:dyDescent="0.2">
      <c r="A33" s="48">
        <v>20</v>
      </c>
      <c r="B33" s="119" t="s">
        <v>407</v>
      </c>
      <c r="C33" s="132" t="s">
        <v>942</v>
      </c>
      <c r="D33" s="119" t="s">
        <v>2160</v>
      </c>
      <c r="E33" s="120">
        <v>4</v>
      </c>
      <c r="F33" s="132">
        <v>1180</v>
      </c>
      <c r="G33" s="132">
        <v>1180</v>
      </c>
      <c r="H33" s="119"/>
      <c r="I33" s="119"/>
      <c r="J33" s="131" t="s">
        <v>1898</v>
      </c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"/>
      <c r="X33" s="1"/>
      <c r="Y33" s="1"/>
      <c r="Z33" s="1"/>
    </row>
    <row r="34" spans="1:26" x14ac:dyDescent="0.2">
      <c r="A34" s="48">
        <v>21</v>
      </c>
      <c r="B34" s="119" t="s">
        <v>408</v>
      </c>
      <c r="C34" s="119" t="s">
        <v>409</v>
      </c>
      <c r="D34" s="119" t="s">
        <v>2154</v>
      </c>
      <c r="E34" s="120">
        <v>5</v>
      </c>
      <c r="F34" s="132">
        <v>3370</v>
      </c>
      <c r="G34" s="132">
        <v>3370</v>
      </c>
      <c r="H34" s="119"/>
      <c r="I34" s="119"/>
      <c r="J34" s="13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"/>
      <c r="X34" s="1"/>
      <c r="Y34" s="1"/>
      <c r="Z34" s="1"/>
    </row>
    <row r="35" spans="1:26" x14ac:dyDescent="0.2">
      <c r="A35" s="48">
        <v>22</v>
      </c>
      <c r="B35" s="119" t="s">
        <v>410</v>
      </c>
      <c r="C35" s="119" t="s">
        <v>411</v>
      </c>
      <c r="D35" s="119" t="s">
        <v>2154</v>
      </c>
      <c r="E35" s="120">
        <v>5</v>
      </c>
      <c r="F35" s="132">
        <v>7475</v>
      </c>
      <c r="G35" s="132">
        <v>2875</v>
      </c>
      <c r="H35" s="119">
        <v>4600</v>
      </c>
      <c r="I35" s="119"/>
      <c r="J35" s="131" t="s">
        <v>2663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"/>
      <c r="X35" s="1"/>
      <c r="Y35" s="1"/>
      <c r="Z35" s="1"/>
    </row>
    <row r="36" spans="1:26" ht="39.75" customHeight="1" x14ac:dyDescent="0.2">
      <c r="A36" s="48">
        <v>23</v>
      </c>
      <c r="B36" s="119" t="s">
        <v>412</v>
      </c>
      <c r="C36" s="132" t="s">
        <v>1441</v>
      </c>
      <c r="D36" s="119" t="s">
        <v>2160</v>
      </c>
      <c r="E36" s="120" t="s">
        <v>2146</v>
      </c>
      <c r="F36" s="132">
        <v>3292</v>
      </c>
      <c r="G36" s="132">
        <v>3292</v>
      </c>
      <c r="H36" s="119"/>
      <c r="I36" s="119"/>
      <c r="J36" s="131" t="s">
        <v>1870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"/>
      <c r="X36" s="1"/>
      <c r="Y36" s="1"/>
      <c r="Z36" s="1"/>
    </row>
    <row r="37" spans="1:26" ht="25.5" x14ac:dyDescent="0.2">
      <c r="A37" s="48">
        <v>24</v>
      </c>
      <c r="B37" s="119" t="s">
        <v>413</v>
      </c>
      <c r="C37" s="119" t="s">
        <v>414</v>
      </c>
      <c r="D37" s="119" t="s">
        <v>2154</v>
      </c>
      <c r="E37" s="120">
        <v>4</v>
      </c>
      <c r="F37" s="132">
        <v>2450</v>
      </c>
      <c r="G37" s="132">
        <v>2450</v>
      </c>
      <c r="H37" s="119"/>
      <c r="I37" s="119"/>
      <c r="J37" s="131" t="s">
        <v>2692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"/>
      <c r="X37" s="1"/>
      <c r="Y37" s="1"/>
      <c r="Z37" s="1"/>
    </row>
    <row r="38" spans="1:26" ht="25.5" customHeight="1" x14ac:dyDescent="0.2">
      <c r="A38" s="48">
        <v>25</v>
      </c>
      <c r="B38" s="119" t="s">
        <v>415</v>
      </c>
      <c r="C38" s="132" t="s">
        <v>1442</v>
      </c>
      <c r="D38" s="119" t="s">
        <v>2154</v>
      </c>
      <c r="E38" s="120">
        <v>6</v>
      </c>
      <c r="F38" s="132">
        <v>1440</v>
      </c>
      <c r="G38" s="132">
        <v>1440</v>
      </c>
      <c r="H38" s="119"/>
      <c r="I38" s="119"/>
      <c r="J38" s="131" t="s">
        <v>2059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"/>
      <c r="X38" s="1"/>
      <c r="Y38" s="1"/>
      <c r="Z38" s="1"/>
    </row>
    <row r="39" spans="1:26" ht="25.5" x14ac:dyDescent="0.2">
      <c r="A39" s="48">
        <v>26</v>
      </c>
      <c r="B39" s="119" t="s">
        <v>416</v>
      </c>
      <c r="C39" s="132" t="s">
        <v>417</v>
      </c>
      <c r="D39" s="119" t="s">
        <v>2172</v>
      </c>
      <c r="E39" s="120">
        <v>3.5</v>
      </c>
      <c r="F39" s="132">
        <v>620</v>
      </c>
      <c r="G39" s="132">
        <v>620</v>
      </c>
      <c r="H39" s="119"/>
      <c r="I39" s="119"/>
      <c r="J39" s="131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"/>
      <c r="X39" s="1"/>
      <c r="Y39" s="1"/>
      <c r="Z39" s="1"/>
    </row>
    <row r="40" spans="1:26" ht="25.5" x14ac:dyDescent="0.2">
      <c r="A40" s="48">
        <v>27</v>
      </c>
      <c r="B40" s="119" t="s">
        <v>418</v>
      </c>
      <c r="C40" s="119" t="s">
        <v>419</v>
      </c>
      <c r="D40" s="119" t="s">
        <v>2172</v>
      </c>
      <c r="E40" s="120">
        <v>3.5</v>
      </c>
      <c r="F40" s="132">
        <v>710</v>
      </c>
      <c r="G40" s="132">
        <v>710</v>
      </c>
      <c r="H40" s="119"/>
      <c r="I40" s="119"/>
      <c r="J40" s="131" t="s">
        <v>2691</v>
      </c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"/>
      <c r="X40" s="1"/>
      <c r="Y40" s="1"/>
      <c r="Z40" s="1"/>
    </row>
    <row r="41" spans="1:26" ht="25.5" x14ac:dyDescent="0.2">
      <c r="A41" s="48">
        <v>28</v>
      </c>
      <c r="B41" s="119" t="s">
        <v>420</v>
      </c>
      <c r="C41" s="119" t="s">
        <v>421</v>
      </c>
      <c r="D41" s="132" t="s">
        <v>2167</v>
      </c>
      <c r="E41" s="120" t="s">
        <v>2139</v>
      </c>
      <c r="F41" s="132">
        <v>2988</v>
      </c>
      <c r="G41" s="132">
        <v>2988</v>
      </c>
      <c r="H41" s="119"/>
      <c r="I41" s="119"/>
      <c r="J41" s="131" t="s">
        <v>1907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"/>
      <c r="X41" s="1"/>
      <c r="Y41" s="1"/>
      <c r="Z41" s="1"/>
    </row>
    <row r="42" spans="1:26" x14ac:dyDescent="0.2">
      <c r="A42" s="48">
        <v>29</v>
      </c>
      <c r="B42" s="119" t="s">
        <v>422</v>
      </c>
      <c r="C42" s="119" t="s">
        <v>423</v>
      </c>
      <c r="D42" s="132" t="s">
        <v>2161</v>
      </c>
      <c r="E42" s="120" t="s">
        <v>2127</v>
      </c>
      <c r="F42" s="132">
        <v>5084</v>
      </c>
      <c r="G42" s="132">
        <v>5084</v>
      </c>
      <c r="H42" s="119"/>
      <c r="I42" s="119"/>
      <c r="J42" s="131" t="s">
        <v>2042</v>
      </c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"/>
      <c r="X42" s="1"/>
      <c r="Y42" s="1"/>
      <c r="Z42" s="1"/>
    </row>
    <row r="43" spans="1:26" ht="25.5" x14ac:dyDescent="0.2">
      <c r="A43" s="48">
        <v>30</v>
      </c>
      <c r="B43" s="119" t="s">
        <v>424</v>
      </c>
      <c r="C43" s="132" t="s">
        <v>2735</v>
      </c>
      <c r="D43" s="119" t="s">
        <v>2154</v>
      </c>
      <c r="E43" s="120">
        <v>6</v>
      </c>
      <c r="F43" s="132">
        <v>2620</v>
      </c>
      <c r="G43" s="132">
        <v>2620</v>
      </c>
      <c r="H43" s="119"/>
      <c r="I43" s="119"/>
      <c r="J43" s="131" t="s">
        <v>2690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"/>
      <c r="X43" s="1"/>
      <c r="Y43" s="1"/>
      <c r="Z43" s="1"/>
    </row>
    <row r="44" spans="1:26" ht="25.5" x14ac:dyDescent="0.2">
      <c r="A44" s="48">
        <v>31</v>
      </c>
      <c r="B44" s="119" t="s">
        <v>425</v>
      </c>
      <c r="C44" s="119" t="s">
        <v>943</v>
      </c>
      <c r="D44" s="132" t="s">
        <v>2167</v>
      </c>
      <c r="E44" s="120" t="s">
        <v>2086</v>
      </c>
      <c r="F44" s="132">
        <v>2823</v>
      </c>
      <c r="G44" s="132">
        <v>2823</v>
      </c>
      <c r="H44" s="119"/>
      <c r="I44" s="119"/>
      <c r="J44" s="131" t="s">
        <v>2028</v>
      </c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"/>
      <c r="X44" s="1"/>
      <c r="Y44" s="1"/>
      <c r="Z44" s="1"/>
    </row>
    <row r="45" spans="1:26" ht="25.5" x14ac:dyDescent="0.2">
      <c r="A45" s="48">
        <v>32</v>
      </c>
      <c r="B45" s="119" t="s">
        <v>426</v>
      </c>
      <c r="C45" s="119" t="s">
        <v>427</v>
      </c>
      <c r="D45" s="132" t="s">
        <v>2167</v>
      </c>
      <c r="E45" s="120">
        <v>7</v>
      </c>
      <c r="F45" s="132">
        <v>6105</v>
      </c>
      <c r="G45" s="132">
        <v>6105</v>
      </c>
      <c r="H45" s="119"/>
      <c r="I45" s="119"/>
      <c r="J45" s="131" t="s">
        <v>2653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"/>
      <c r="X45" s="1"/>
      <c r="Y45" s="1"/>
      <c r="Z45" s="1"/>
    </row>
    <row r="46" spans="1:26" ht="38.25" x14ac:dyDescent="0.2">
      <c r="A46" s="48">
        <v>33</v>
      </c>
      <c r="B46" s="119" t="s">
        <v>428</v>
      </c>
      <c r="C46" s="132" t="s">
        <v>1443</v>
      </c>
      <c r="D46" s="119" t="s">
        <v>2154</v>
      </c>
      <c r="E46" s="120">
        <v>5</v>
      </c>
      <c r="F46" s="132">
        <v>818</v>
      </c>
      <c r="G46" s="132">
        <v>818</v>
      </c>
      <c r="H46" s="119"/>
      <c r="I46" s="119"/>
      <c r="J46" s="131" t="s">
        <v>2533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"/>
      <c r="X46" s="1"/>
      <c r="Y46" s="1"/>
      <c r="Z46" s="1"/>
    </row>
    <row r="47" spans="1:26" ht="38.25" x14ac:dyDescent="0.2">
      <c r="A47" s="48">
        <v>34</v>
      </c>
      <c r="B47" s="119" t="s">
        <v>429</v>
      </c>
      <c r="C47" s="119" t="s">
        <v>944</v>
      </c>
      <c r="D47" s="119" t="s">
        <v>2154</v>
      </c>
      <c r="E47" s="120">
        <v>6</v>
      </c>
      <c r="F47" s="132">
        <v>7398</v>
      </c>
      <c r="G47" s="132">
        <v>7398</v>
      </c>
      <c r="H47" s="119">
        <v>0</v>
      </c>
      <c r="I47" s="119"/>
      <c r="J47" s="131" t="s">
        <v>2664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"/>
      <c r="X47" s="1"/>
      <c r="Y47" s="1"/>
      <c r="Z47" s="1"/>
    </row>
    <row r="48" spans="1:26" ht="49.5" customHeight="1" x14ac:dyDescent="0.2">
      <c r="A48" s="48">
        <v>35</v>
      </c>
      <c r="B48" s="119" t="s">
        <v>430</v>
      </c>
      <c r="C48" s="132" t="s">
        <v>1444</v>
      </c>
      <c r="D48" s="132" t="s">
        <v>2161</v>
      </c>
      <c r="E48" s="120" t="s">
        <v>2145</v>
      </c>
      <c r="F48" s="132">
        <v>2518</v>
      </c>
      <c r="G48" s="132">
        <v>2518</v>
      </c>
      <c r="H48" s="119"/>
      <c r="I48" s="119"/>
      <c r="J48" s="131" t="s">
        <v>1869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"/>
      <c r="X48" s="1"/>
      <c r="Y48" s="1"/>
      <c r="Z48" s="1"/>
    </row>
    <row r="49" spans="1:26" ht="38.25" x14ac:dyDescent="0.2">
      <c r="A49" s="48">
        <v>36</v>
      </c>
      <c r="B49" s="119" t="s">
        <v>431</v>
      </c>
      <c r="C49" s="132" t="s">
        <v>1061</v>
      </c>
      <c r="D49" s="119" t="s">
        <v>2154</v>
      </c>
      <c r="E49" s="120" t="s">
        <v>2074</v>
      </c>
      <c r="F49" s="132">
        <v>576</v>
      </c>
      <c r="G49" s="132">
        <v>576</v>
      </c>
      <c r="H49" s="119"/>
      <c r="I49" s="119"/>
      <c r="J49" s="131" t="s">
        <v>1868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"/>
      <c r="X49" s="1"/>
      <c r="Y49" s="1"/>
      <c r="Z49" s="1"/>
    </row>
    <row r="50" spans="1:26" x14ac:dyDescent="0.2">
      <c r="A50" s="48">
        <v>37</v>
      </c>
      <c r="B50" s="119" t="s">
        <v>432</v>
      </c>
      <c r="C50" s="119" t="s">
        <v>433</v>
      </c>
      <c r="D50" s="119" t="s">
        <v>2154</v>
      </c>
      <c r="E50" s="120">
        <v>5</v>
      </c>
      <c r="F50" s="132">
        <v>1286</v>
      </c>
      <c r="G50" s="132">
        <v>1286</v>
      </c>
      <c r="H50" s="119"/>
      <c r="I50" s="119"/>
      <c r="J50" s="131" t="s">
        <v>2665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"/>
      <c r="X50" s="1"/>
      <c r="Y50" s="1"/>
      <c r="Z50" s="1"/>
    </row>
    <row r="51" spans="1:26" x14ac:dyDescent="0.2">
      <c r="A51" s="48">
        <v>38</v>
      </c>
      <c r="B51" s="119" t="s">
        <v>434</v>
      </c>
      <c r="C51" s="119" t="s">
        <v>435</v>
      </c>
      <c r="D51" s="119" t="s">
        <v>2154</v>
      </c>
      <c r="E51" s="120" t="s">
        <v>2152</v>
      </c>
      <c r="F51" s="132">
        <v>2400</v>
      </c>
      <c r="G51" s="132">
        <v>2400</v>
      </c>
      <c r="H51" s="119"/>
      <c r="I51" s="119"/>
      <c r="J51" s="131" t="s">
        <v>1901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"/>
      <c r="X51" s="1"/>
      <c r="Y51" s="1"/>
      <c r="Z51" s="1"/>
    </row>
    <row r="52" spans="1:26" x14ac:dyDescent="0.2">
      <c r="A52" s="48">
        <v>39</v>
      </c>
      <c r="B52" s="119" t="s">
        <v>436</v>
      </c>
      <c r="C52" s="119" t="s">
        <v>437</v>
      </c>
      <c r="D52" s="119" t="s">
        <v>2154</v>
      </c>
      <c r="E52" s="120" t="s">
        <v>2141</v>
      </c>
      <c r="F52" s="132">
        <v>4604</v>
      </c>
      <c r="G52" s="132">
        <v>4604</v>
      </c>
      <c r="H52" s="119"/>
      <c r="I52" s="119"/>
      <c r="J52" s="131" t="s">
        <v>1893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"/>
      <c r="X52" s="1"/>
      <c r="Y52" s="1"/>
      <c r="Z52" s="1"/>
    </row>
    <row r="53" spans="1:26" ht="25.5" x14ac:dyDescent="0.2">
      <c r="A53" s="48">
        <v>40</v>
      </c>
      <c r="B53" s="119" t="s">
        <v>438</v>
      </c>
      <c r="C53" s="132" t="s">
        <v>864</v>
      </c>
      <c r="D53" s="119" t="s">
        <v>2154</v>
      </c>
      <c r="E53" s="120">
        <v>5</v>
      </c>
      <c r="F53" s="132">
        <v>1540</v>
      </c>
      <c r="G53" s="132">
        <v>1540</v>
      </c>
      <c r="H53" s="119"/>
      <c r="I53" s="119"/>
      <c r="J53" s="131" t="s">
        <v>2666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"/>
      <c r="X53" s="1"/>
      <c r="Y53" s="1"/>
      <c r="Z53" s="1"/>
    </row>
    <row r="54" spans="1:26" ht="25.5" x14ac:dyDescent="0.2">
      <c r="A54" s="48">
        <v>41</v>
      </c>
      <c r="B54" s="119" t="s">
        <v>439</v>
      </c>
      <c r="C54" s="132" t="s">
        <v>945</v>
      </c>
      <c r="D54" s="132" t="s">
        <v>2168</v>
      </c>
      <c r="E54" s="120">
        <v>5</v>
      </c>
      <c r="F54" s="132">
        <v>2246</v>
      </c>
      <c r="G54" s="132">
        <v>2246</v>
      </c>
      <c r="H54" s="119"/>
      <c r="I54" s="119"/>
      <c r="J54" s="131" t="s">
        <v>2667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"/>
      <c r="X54" s="1"/>
      <c r="Y54" s="1"/>
      <c r="Z54" s="1"/>
    </row>
    <row r="55" spans="1:26" x14ac:dyDescent="0.2">
      <c r="A55" s="48">
        <v>42</v>
      </c>
      <c r="B55" s="119" t="s">
        <v>440</v>
      </c>
      <c r="C55" s="119" t="s">
        <v>946</v>
      </c>
      <c r="D55" s="119" t="s">
        <v>2154</v>
      </c>
      <c r="E55" s="120">
        <v>6</v>
      </c>
      <c r="F55" s="132">
        <v>940</v>
      </c>
      <c r="G55" s="132">
        <v>940</v>
      </c>
      <c r="H55" s="119"/>
      <c r="I55" s="119"/>
      <c r="J55" s="13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"/>
      <c r="X55" s="1"/>
      <c r="Y55" s="1"/>
      <c r="Z55" s="1"/>
    </row>
    <row r="56" spans="1:26" ht="38.25" x14ac:dyDescent="0.2">
      <c r="A56" s="48">
        <v>43</v>
      </c>
      <c r="B56" s="119" t="s">
        <v>441</v>
      </c>
      <c r="C56" s="132" t="s">
        <v>947</v>
      </c>
      <c r="D56" s="119" t="s">
        <v>2154</v>
      </c>
      <c r="E56" s="120">
        <v>4</v>
      </c>
      <c r="F56" s="132">
        <v>1718</v>
      </c>
      <c r="G56" s="132">
        <v>1718</v>
      </c>
      <c r="H56" s="119"/>
      <c r="I56" s="119"/>
      <c r="J56" s="131" t="s">
        <v>2668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"/>
      <c r="X56" s="1"/>
      <c r="Y56" s="1"/>
      <c r="Z56" s="1"/>
    </row>
    <row r="57" spans="1:26" ht="25.5" x14ac:dyDescent="0.2">
      <c r="A57" s="48">
        <v>44</v>
      </c>
      <c r="B57" s="119" t="s">
        <v>442</v>
      </c>
      <c r="C57" s="132" t="s">
        <v>865</v>
      </c>
      <c r="D57" s="119" t="s">
        <v>2154</v>
      </c>
      <c r="E57" s="120">
        <v>5</v>
      </c>
      <c r="F57" s="132">
        <v>1330</v>
      </c>
      <c r="G57" s="132">
        <v>1330</v>
      </c>
      <c r="H57" s="119"/>
      <c r="I57" s="119"/>
      <c r="J57" s="131" t="s">
        <v>2674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"/>
      <c r="X57" s="1"/>
      <c r="Y57" s="1"/>
      <c r="Z57" s="1"/>
    </row>
    <row r="58" spans="1:26" ht="38.25" x14ac:dyDescent="0.2">
      <c r="A58" s="48">
        <v>45</v>
      </c>
      <c r="B58" s="119" t="s">
        <v>443</v>
      </c>
      <c r="C58" s="132" t="s">
        <v>949</v>
      </c>
      <c r="D58" s="119" t="s">
        <v>2154</v>
      </c>
      <c r="E58" s="120">
        <v>6</v>
      </c>
      <c r="F58" s="132">
        <v>1952</v>
      </c>
      <c r="G58" s="132">
        <v>1952</v>
      </c>
      <c r="H58" s="119"/>
      <c r="I58" s="119"/>
      <c r="J58" s="131" t="s">
        <v>2669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"/>
      <c r="X58" s="1"/>
      <c r="Y58" s="1"/>
      <c r="Z58" s="1"/>
    </row>
    <row r="59" spans="1:26" ht="38.25" x14ac:dyDescent="0.2">
      <c r="A59" s="48">
        <v>46</v>
      </c>
      <c r="B59" s="119" t="s">
        <v>444</v>
      </c>
      <c r="C59" s="132" t="s">
        <v>948</v>
      </c>
      <c r="D59" s="119" t="s">
        <v>2172</v>
      </c>
      <c r="E59" s="120">
        <v>3.5</v>
      </c>
      <c r="F59" s="132">
        <v>930</v>
      </c>
      <c r="G59" s="132">
        <v>930</v>
      </c>
      <c r="H59" s="119"/>
      <c r="I59" s="119"/>
      <c r="J59" s="13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"/>
      <c r="X59" s="1"/>
      <c r="Y59" s="1"/>
      <c r="Z59" s="1"/>
    </row>
    <row r="60" spans="1:26" ht="38.25" x14ac:dyDescent="0.2">
      <c r="A60" s="48">
        <v>47</v>
      </c>
      <c r="B60" s="119" t="s">
        <v>445</v>
      </c>
      <c r="C60" s="132" t="s">
        <v>1060</v>
      </c>
      <c r="D60" s="119" t="s">
        <v>2154</v>
      </c>
      <c r="E60" s="120" t="s">
        <v>2149</v>
      </c>
      <c r="F60" s="132">
        <v>222</v>
      </c>
      <c r="G60" s="132">
        <v>222</v>
      </c>
      <c r="H60" s="119"/>
      <c r="I60" s="119"/>
      <c r="J60" s="131" t="s">
        <v>1900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"/>
      <c r="X60" s="1"/>
      <c r="Y60" s="1"/>
      <c r="Z60" s="1"/>
    </row>
    <row r="61" spans="1:26" ht="38.25" x14ac:dyDescent="0.2">
      <c r="A61" s="48">
        <v>48</v>
      </c>
      <c r="B61" s="119" t="s">
        <v>446</v>
      </c>
      <c r="C61" s="132" t="s">
        <v>447</v>
      </c>
      <c r="D61" s="119" t="s">
        <v>2154</v>
      </c>
      <c r="E61" s="120">
        <v>6</v>
      </c>
      <c r="F61" s="132">
        <v>2260</v>
      </c>
      <c r="G61" s="132">
        <v>2260</v>
      </c>
      <c r="H61" s="119"/>
      <c r="I61" s="119"/>
      <c r="J61" s="131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"/>
      <c r="X61" s="1"/>
      <c r="Y61" s="1"/>
      <c r="Z61" s="1"/>
    </row>
    <row r="62" spans="1:26" ht="25.5" x14ac:dyDescent="0.2">
      <c r="A62" s="48">
        <v>49</v>
      </c>
      <c r="B62" s="119" t="s">
        <v>448</v>
      </c>
      <c r="C62" s="132" t="s">
        <v>2671</v>
      </c>
      <c r="D62" s="119" t="s">
        <v>2154</v>
      </c>
      <c r="E62" s="120">
        <v>4</v>
      </c>
      <c r="F62" s="132">
        <v>929</v>
      </c>
      <c r="G62" s="132">
        <v>929</v>
      </c>
      <c r="H62" s="119"/>
      <c r="I62" s="119"/>
      <c r="J62" s="131" t="s">
        <v>2670</v>
      </c>
      <c r="K62" s="43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"/>
      <c r="X62" s="1"/>
      <c r="Y62" s="1"/>
      <c r="Z62" s="1"/>
    </row>
    <row r="63" spans="1:26" ht="25.5" x14ac:dyDescent="0.2">
      <c r="A63" s="48">
        <v>50</v>
      </c>
      <c r="B63" s="119" t="s">
        <v>449</v>
      </c>
      <c r="C63" s="132" t="s">
        <v>518</v>
      </c>
      <c r="D63" s="119" t="s">
        <v>2172</v>
      </c>
      <c r="E63" s="120">
        <v>4</v>
      </c>
      <c r="F63" s="132">
        <v>580</v>
      </c>
      <c r="G63" s="132">
        <v>580</v>
      </c>
      <c r="H63" s="119"/>
      <c r="I63" s="119"/>
      <c r="J63" s="13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"/>
      <c r="X63" s="1"/>
      <c r="Y63" s="1"/>
      <c r="Z63" s="1"/>
    </row>
    <row r="64" spans="1:26" ht="25.5" x14ac:dyDescent="0.2">
      <c r="A64" s="48">
        <v>51</v>
      </c>
      <c r="B64" s="119" t="s">
        <v>450</v>
      </c>
      <c r="C64" s="132" t="s">
        <v>519</v>
      </c>
      <c r="D64" s="119" t="s">
        <v>2172</v>
      </c>
      <c r="E64" s="120">
        <v>4</v>
      </c>
      <c r="F64" s="132">
        <v>980</v>
      </c>
      <c r="G64" s="132">
        <v>980</v>
      </c>
      <c r="H64" s="119"/>
      <c r="I64" s="119"/>
      <c r="J64" s="131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"/>
      <c r="X64" s="1"/>
      <c r="Y64" s="1"/>
      <c r="Z64" s="1"/>
    </row>
    <row r="65" spans="1:26" ht="38.25" x14ac:dyDescent="0.2">
      <c r="A65" s="48">
        <v>52</v>
      </c>
      <c r="B65" s="119" t="s">
        <v>451</v>
      </c>
      <c r="C65" s="132" t="s">
        <v>1059</v>
      </c>
      <c r="D65" s="119" t="s">
        <v>2154</v>
      </c>
      <c r="E65" s="120" t="s">
        <v>2138</v>
      </c>
      <c r="F65" s="132">
        <v>1520</v>
      </c>
      <c r="G65" s="132">
        <v>1520</v>
      </c>
      <c r="H65" s="119"/>
      <c r="I65" s="119"/>
      <c r="J65" s="131" t="s">
        <v>1902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"/>
      <c r="X65" s="1"/>
      <c r="Y65" s="1"/>
      <c r="Z65" s="1"/>
    </row>
    <row r="66" spans="1:26" ht="51" x14ac:dyDescent="0.2">
      <c r="A66" s="48">
        <v>53</v>
      </c>
      <c r="B66" s="119" t="s">
        <v>452</v>
      </c>
      <c r="C66" s="132" t="s">
        <v>1445</v>
      </c>
      <c r="D66" s="132" t="s">
        <v>2167</v>
      </c>
      <c r="E66" s="120" t="s">
        <v>2144</v>
      </c>
      <c r="F66" s="132">
        <v>1837</v>
      </c>
      <c r="G66" s="132">
        <v>1837</v>
      </c>
      <c r="H66" s="119"/>
      <c r="I66" s="119"/>
      <c r="J66" s="131" t="s">
        <v>2143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"/>
      <c r="X66" s="1"/>
      <c r="Y66" s="1"/>
      <c r="Z66" s="1"/>
    </row>
    <row r="67" spans="1:26" s="2" customFormat="1" ht="38.25" x14ac:dyDescent="0.2">
      <c r="A67" s="64">
        <v>54</v>
      </c>
      <c r="B67" s="134" t="s">
        <v>453</v>
      </c>
      <c r="C67" s="142" t="s">
        <v>634</v>
      </c>
      <c r="D67" s="134" t="s">
        <v>2172</v>
      </c>
      <c r="E67" s="136">
        <v>5</v>
      </c>
      <c r="F67" s="142">
        <v>2500</v>
      </c>
      <c r="G67" s="142">
        <v>2500</v>
      </c>
      <c r="H67" s="134"/>
      <c r="I67" s="134"/>
      <c r="J67" s="137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"/>
      <c r="X67" s="1"/>
      <c r="Y67" s="1"/>
      <c r="Z67" s="1"/>
    </row>
    <row r="68" spans="1:26" x14ac:dyDescent="0.2">
      <c r="A68" s="48">
        <v>55</v>
      </c>
      <c r="B68" s="119" t="s">
        <v>454</v>
      </c>
      <c r="C68" s="119" t="s">
        <v>1446</v>
      </c>
      <c r="D68" s="119" t="s">
        <v>2161</v>
      </c>
      <c r="E68" s="120" t="s">
        <v>2104</v>
      </c>
      <c r="F68" s="132">
        <v>2500</v>
      </c>
      <c r="G68" s="132">
        <v>2500</v>
      </c>
      <c r="H68" s="119"/>
      <c r="I68" s="119"/>
      <c r="J68" s="131" t="s">
        <v>1896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"/>
      <c r="X68" s="1"/>
      <c r="Y68" s="1"/>
      <c r="Z68" s="1"/>
    </row>
    <row r="69" spans="1:26" ht="38.25" x14ac:dyDescent="0.2">
      <c r="A69" s="48">
        <v>56</v>
      </c>
      <c r="B69" s="119" t="s">
        <v>455</v>
      </c>
      <c r="C69" s="132" t="s">
        <v>1447</v>
      </c>
      <c r="D69" s="119" t="s">
        <v>2161</v>
      </c>
      <c r="E69" s="120" t="s">
        <v>2105</v>
      </c>
      <c r="F69" s="132">
        <v>539</v>
      </c>
      <c r="G69" s="132">
        <v>539</v>
      </c>
      <c r="H69" s="119"/>
      <c r="I69" s="119"/>
      <c r="J69" s="131" t="s">
        <v>1903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"/>
      <c r="X69" s="1"/>
      <c r="Y69" s="1"/>
      <c r="Z69" s="1"/>
    </row>
    <row r="70" spans="1:26" ht="51" x14ac:dyDescent="0.2">
      <c r="A70" s="48">
        <v>57</v>
      </c>
      <c r="B70" s="119" t="s">
        <v>456</v>
      </c>
      <c r="C70" s="132" t="s">
        <v>1448</v>
      </c>
      <c r="D70" s="119" t="s">
        <v>2154</v>
      </c>
      <c r="E70" s="120">
        <v>5</v>
      </c>
      <c r="F70" s="132">
        <v>300</v>
      </c>
      <c r="G70" s="132">
        <v>300</v>
      </c>
      <c r="H70" s="119"/>
      <c r="I70" s="119"/>
      <c r="J70" s="131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"/>
      <c r="X70" s="1"/>
      <c r="Y70" s="1"/>
      <c r="Z70" s="1"/>
    </row>
    <row r="71" spans="1:26" x14ac:dyDescent="0.2">
      <c r="A71" s="48">
        <v>58</v>
      </c>
      <c r="B71" s="119" t="s">
        <v>459</v>
      </c>
      <c r="C71" s="119" t="s">
        <v>457</v>
      </c>
      <c r="D71" s="119" t="s">
        <v>2154</v>
      </c>
      <c r="E71" s="120" t="s">
        <v>2140</v>
      </c>
      <c r="F71" s="132">
        <v>1479</v>
      </c>
      <c r="G71" s="132">
        <v>1479</v>
      </c>
      <c r="H71" s="121"/>
      <c r="I71" s="121"/>
      <c r="J71" s="131" t="s">
        <v>1911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"/>
      <c r="X71" s="1"/>
      <c r="Y71" s="1"/>
      <c r="Z71" s="1"/>
    </row>
    <row r="72" spans="1:26" x14ac:dyDescent="0.2">
      <c r="A72" s="48"/>
      <c r="B72" s="119"/>
      <c r="C72" s="119"/>
      <c r="D72" s="119"/>
      <c r="E72" s="120"/>
      <c r="F72" s="143">
        <f>SUM(F14:F71)</f>
        <v>119362</v>
      </c>
      <c r="G72" s="143">
        <f>SUM(G14:G71)</f>
        <v>114762</v>
      </c>
      <c r="H72" s="121">
        <f>SUM(H14:H71)</f>
        <v>4600</v>
      </c>
      <c r="I72" s="121"/>
      <c r="J72" s="12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"/>
      <c r="X72" s="1"/>
      <c r="Y72" s="1"/>
      <c r="Z72" s="1"/>
    </row>
    <row r="73" spans="1:26" x14ac:dyDescent="0.2">
      <c r="A73" s="263"/>
      <c r="B73" s="264"/>
      <c r="C73" s="264"/>
      <c r="D73" s="264"/>
      <c r="E73" s="264"/>
      <c r="F73" s="264"/>
      <c r="G73" s="264"/>
      <c r="H73" s="264"/>
      <c r="I73" s="264"/>
      <c r="J73" s="265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"/>
      <c r="X73" s="1"/>
      <c r="Y73" s="1"/>
      <c r="Z73" s="1"/>
    </row>
    <row r="74" spans="1:26" x14ac:dyDescent="0.2">
      <c r="A74" s="266" t="s">
        <v>458</v>
      </c>
      <c r="B74" s="258"/>
      <c r="C74" s="258"/>
      <c r="D74" s="258"/>
      <c r="E74" s="258"/>
      <c r="F74" s="258"/>
      <c r="G74" s="258"/>
      <c r="H74" s="258"/>
      <c r="I74" s="258"/>
      <c r="J74" s="267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"/>
      <c r="X74" s="1"/>
      <c r="Y74" s="1"/>
      <c r="Z74" s="1"/>
    </row>
    <row r="75" spans="1:26" x14ac:dyDescent="0.2">
      <c r="A75" s="263"/>
      <c r="B75" s="264"/>
      <c r="C75" s="264"/>
      <c r="D75" s="264"/>
      <c r="E75" s="264"/>
      <c r="F75" s="264"/>
      <c r="G75" s="264"/>
      <c r="H75" s="264"/>
      <c r="I75" s="264"/>
      <c r="J75" s="265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"/>
      <c r="X75" s="1"/>
      <c r="Y75" s="1"/>
      <c r="Z75" s="1"/>
    </row>
    <row r="76" spans="1:26" x14ac:dyDescent="0.2">
      <c r="A76" s="48">
        <v>59</v>
      </c>
      <c r="B76" s="119" t="s">
        <v>461</v>
      </c>
      <c r="C76" s="119" t="s">
        <v>460</v>
      </c>
      <c r="D76" s="119" t="s">
        <v>2161</v>
      </c>
      <c r="E76" s="120" t="s">
        <v>2218</v>
      </c>
      <c r="F76" s="132">
        <v>437</v>
      </c>
      <c r="G76" s="132">
        <v>437</v>
      </c>
      <c r="H76" s="119"/>
      <c r="I76" s="119"/>
      <c r="J76" s="131" t="s">
        <v>2217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"/>
      <c r="X76" s="1"/>
      <c r="Y76" s="1"/>
      <c r="Z76" s="1"/>
    </row>
    <row r="77" spans="1:26" x14ac:dyDescent="0.2">
      <c r="A77" s="48">
        <v>60</v>
      </c>
      <c r="B77" s="119" t="s">
        <v>463</v>
      </c>
      <c r="C77" s="119" t="s">
        <v>462</v>
      </c>
      <c r="D77" s="119" t="s">
        <v>2161</v>
      </c>
      <c r="E77" s="120" t="s">
        <v>2147</v>
      </c>
      <c r="F77" s="132">
        <v>1090</v>
      </c>
      <c r="G77" s="132">
        <v>1090</v>
      </c>
      <c r="H77" s="119"/>
      <c r="I77" s="119"/>
      <c r="J77" s="131" t="s">
        <v>1542</v>
      </c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"/>
      <c r="X77" s="1"/>
      <c r="Y77" s="1"/>
      <c r="Z77" s="1"/>
    </row>
    <row r="78" spans="1:26" ht="25.5" x14ac:dyDescent="0.2">
      <c r="A78" s="48">
        <v>61</v>
      </c>
      <c r="B78" s="119" t="s">
        <v>465</v>
      </c>
      <c r="C78" s="119" t="s">
        <v>464</v>
      </c>
      <c r="D78" s="132" t="s">
        <v>2161</v>
      </c>
      <c r="E78" s="120" t="s">
        <v>2148</v>
      </c>
      <c r="F78" s="132">
        <v>688</v>
      </c>
      <c r="G78" s="132">
        <v>688</v>
      </c>
      <c r="H78" s="119"/>
      <c r="I78" s="119"/>
      <c r="J78" s="131" t="s">
        <v>1505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"/>
      <c r="X78" s="1"/>
      <c r="Y78" s="1"/>
      <c r="Z78" s="1"/>
    </row>
    <row r="79" spans="1:26" x14ac:dyDescent="0.2">
      <c r="A79" s="48">
        <v>62</v>
      </c>
      <c r="B79" s="119" t="s">
        <v>467</v>
      </c>
      <c r="C79" s="119" t="s">
        <v>466</v>
      </c>
      <c r="D79" s="119" t="s">
        <v>2161</v>
      </c>
      <c r="E79" s="120" t="s">
        <v>2149</v>
      </c>
      <c r="F79" s="132">
        <v>352</v>
      </c>
      <c r="G79" s="132">
        <v>352</v>
      </c>
      <c r="H79" s="119"/>
      <c r="I79" s="119"/>
      <c r="J79" s="131" t="s">
        <v>1500</v>
      </c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"/>
      <c r="X79" s="1"/>
      <c r="Y79" s="1"/>
      <c r="Z79" s="1"/>
    </row>
    <row r="80" spans="1:26" x14ac:dyDescent="0.2">
      <c r="A80" s="48">
        <v>63</v>
      </c>
      <c r="B80" s="119" t="s">
        <v>469</v>
      </c>
      <c r="C80" s="119" t="s">
        <v>468</v>
      </c>
      <c r="D80" s="132" t="s">
        <v>2161</v>
      </c>
      <c r="E80" s="120" t="s">
        <v>2150</v>
      </c>
      <c r="F80" s="132">
        <v>1179</v>
      </c>
      <c r="G80" s="132">
        <v>1179</v>
      </c>
      <c r="H80" s="119"/>
      <c r="I80" s="119"/>
      <c r="J80" s="131" t="s">
        <v>1534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"/>
      <c r="X80" s="1"/>
      <c r="Y80" s="1"/>
      <c r="Z80" s="1"/>
    </row>
    <row r="81" spans="1:27" x14ac:dyDescent="0.2">
      <c r="A81" s="48">
        <v>64</v>
      </c>
      <c r="B81" s="119" t="s">
        <v>472</v>
      </c>
      <c r="C81" s="119" t="s">
        <v>470</v>
      </c>
      <c r="D81" s="119" t="s">
        <v>2154</v>
      </c>
      <c r="E81" s="120" t="s">
        <v>2153</v>
      </c>
      <c r="F81" s="132">
        <v>610</v>
      </c>
      <c r="G81" s="132">
        <v>610</v>
      </c>
      <c r="H81" s="119"/>
      <c r="I81" s="119"/>
      <c r="J81" s="131" t="s">
        <v>1524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"/>
      <c r="X81" s="1"/>
      <c r="Y81" s="1"/>
      <c r="Z81" s="1"/>
    </row>
    <row r="82" spans="1:27" x14ac:dyDescent="0.2">
      <c r="A82" s="48">
        <v>65</v>
      </c>
      <c r="B82" s="119" t="s">
        <v>474</v>
      </c>
      <c r="C82" s="119" t="s">
        <v>473</v>
      </c>
      <c r="D82" s="119" t="s">
        <v>2161</v>
      </c>
      <c r="E82" s="120" t="s">
        <v>2145</v>
      </c>
      <c r="F82" s="132">
        <v>467</v>
      </c>
      <c r="G82" s="132">
        <v>467</v>
      </c>
      <c r="H82" s="119"/>
      <c r="I82" s="119"/>
      <c r="J82" s="131" t="s">
        <v>1543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"/>
      <c r="X82" s="1"/>
      <c r="Y82" s="1"/>
      <c r="Z82" s="1"/>
    </row>
    <row r="83" spans="1:27" x14ac:dyDescent="0.2">
      <c r="A83" s="48">
        <v>66</v>
      </c>
      <c r="B83" s="119" t="s">
        <v>476</v>
      </c>
      <c r="C83" s="119" t="s">
        <v>475</v>
      </c>
      <c r="D83" s="132" t="s">
        <v>2161</v>
      </c>
      <c r="E83" s="120" t="s">
        <v>2138</v>
      </c>
      <c r="F83" s="132">
        <v>1100</v>
      </c>
      <c r="G83" s="132">
        <v>1100</v>
      </c>
      <c r="H83" s="119"/>
      <c r="I83" s="119"/>
      <c r="J83" s="131" t="s">
        <v>1530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"/>
      <c r="X83" s="1"/>
      <c r="Y83" s="1"/>
      <c r="Z83" s="1"/>
    </row>
    <row r="84" spans="1:27" x14ac:dyDescent="0.2">
      <c r="A84" s="48">
        <v>67</v>
      </c>
      <c r="B84" s="119" t="s">
        <v>478</v>
      </c>
      <c r="C84" s="119" t="s">
        <v>477</v>
      </c>
      <c r="D84" s="119" t="s">
        <v>2161</v>
      </c>
      <c r="E84" s="120" t="s">
        <v>2138</v>
      </c>
      <c r="F84" s="132">
        <v>809</v>
      </c>
      <c r="G84" s="132">
        <v>809</v>
      </c>
      <c r="H84" s="119"/>
      <c r="I84" s="119"/>
      <c r="J84" s="131" t="s">
        <v>1541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"/>
      <c r="X84" s="1"/>
      <c r="Y84" s="1"/>
      <c r="Z84" s="1"/>
    </row>
    <row r="85" spans="1:27" x14ac:dyDescent="0.2">
      <c r="A85" s="48">
        <v>68</v>
      </c>
      <c r="B85" s="119" t="s">
        <v>480</v>
      </c>
      <c r="C85" s="119" t="s">
        <v>479</v>
      </c>
      <c r="D85" s="119" t="s">
        <v>2161</v>
      </c>
      <c r="E85" s="120" t="s">
        <v>2138</v>
      </c>
      <c r="F85" s="132">
        <v>303</v>
      </c>
      <c r="G85" s="132">
        <v>303</v>
      </c>
      <c r="H85" s="119"/>
      <c r="I85" s="119"/>
      <c r="J85" s="131" t="s">
        <v>1531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"/>
      <c r="X85" s="1"/>
      <c r="Y85" s="1"/>
      <c r="Z85" s="1"/>
    </row>
    <row r="86" spans="1:27" ht="25.5" x14ac:dyDescent="0.2">
      <c r="A86" s="48">
        <v>69</v>
      </c>
      <c r="B86" s="119" t="s">
        <v>482</v>
      </c>
      <c r="C86" s="119" t="s">
        <v>481</v>
      </c>
      <c r="D86" s="119" t="s">
        <v>2161</v>
      </c>
      <c r="E86" s="120" t="s">
        <v>2138</v>
      </c>
      <c r="F86" s="132">
        <v>1549</v>
      </c>
      <c r="G86" s="132">
        <v>1549</v>
      </c>
      <c r="H86" s="119"/>
      <c r="I86" s="119"/>
      <c r="J86" s="131" t="s">
        <v>2736</v>
      </c>
      <c r="K86" s="12"/>
      <c r="L86" s="12"/>
      <c r="M86" s="12"/>
      <c r="N86" s="12"/>
      <c r="O86" s="52"/>
      <c r="P86" s="52"/>
      <c r="Q86" s="52"/>
      <c r="R86" s="52"/>
      <c r="S86" s="52"/>
      <c r="T86" s="52"/>
      <c r="U86" s="52"/>
      <c r="V86" s="52"/>
      <c r="W86" s="27"/>
      <c r="X86" s="27"/>
      <c r="Y86" s="27"/>
      <c r="Z86" s="27"/>
      <c r="AA86" s="27"/>
    </row>
    <row r="87" spans="1:27" ht="25.5" x14ac:dyDescent="0.2">
      <c r="A87" s="48">
        <v>70</v>
      </c>
      <c r="B87" s="119" t="s">
        <v>484</v>
      </c>
      <c r="C87" s="119" t="s">
        <v>483</v>
      </c>
      <c r="D87" s="132" t="s">
        <v>2186</v>
      </c>
      <c r="E87" s="120" t="s">
        <v>2113</v>
      </c>
      <c r="F87" s="132">
        <v>706</v>
      </c>
      <c r="G87" s="132">
        <v>706</v>
      </c>
      <c r="H87" s="119"/>
      <c r="I87" s="119"/>
      <c r="J87" s="131" t="s">
        <v>2737</v>
      </c>
      <c r="K87" s="12"/>
      <c r="L87" s="12"/>
      <c r="M87" s="12"/>
      <c r="N87" s="12"/>
      <c r="O87" s="52"/>
      <c r="P87" s="52"/>
      <c r="Q87" s="52"/>
      <c r="R87" s="52"/>
      <c r="S87" s="52"/>
      <c r="T87" s="52"/>
      <c r="U87" s="52"/>
      <c r="V87" s="52"/>
      <c r="W87" s="27"/>
      <c r="X87" s="27"/>
      <c r="Y87" s="27"/>
      <c r="Z87" s="27"/>
      <c r="AA87" s="27"/>
    </row>
    <row r="88" spans="1:27" x14ac:dyDescent="0.2">
      <c r="A88" s="48">
        <v>71</v>
      </c>
      <c r="B88" s="119" t="s">
        <v>486</v>
      </c>
      <c r="C88" s="119" t="s">
        <v>485</v>
      </c>
      <c r="D88" s="119" t="s">
        <v>2154</v>
      </c>
      <c r="E88" s="120" t="s">
        <v>2149</v>
      </c>
      <c r="F88" s="132">
        <v>155</v>
      </c>
      <c r="G88" s="132">
        <v>155</v>
      </c>
      <c r="H88" s="119"/>
      <c r="I88" s="119"/>
      <c r="J88" s="131" t="s">
        <v>1904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"/>
      <c r="X88" s="1"/>
      <c r="Y88" s="1"/>
      <c r="Z88" s="1"/>
    </row>
    <row r="89" spans="1:27" x14ac:dyDescent="0.2">
      <c r="A89" s="48">
        <v>72</v>
      </c>
      <c r="B89" s="119" t="s">
        <v>488</v>
      </c>
      <c r="C89" s="119" t="s">
        <v>487</v>
      </c>
      <c r="D89" s="119" t="s">
        <v>2161</v>
      </c>
      <c r="E89" s="120" t="s">
        <v>2104</v>
      </c>
      <c r="F89" s="132">
        <v>669</v>
      </c>
      <c r="G89" s="132">
        <v>669</v>
      </c>
      <c r="H89" s="119"/>
      <c r="I89" s="119"/>
      <c r="J89" s="131" t="s">
        <v>1873</v>
      </c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"/>
      <c r="X89" s="1"/>
      <c r="Y89" s="1"/>
      <c r="Z89" s="1"/>
    </row>
    <row r="90" spans="1:27" ht="25.5" x14ac:dyDescent="0.2">
      <c r="A90" s="48">
        <v>73</v>
      </c>
      <c r="B90" s="119" t="s">
        <v>490</v>
      </c>
      <c r="C90" s="119" t="s">
        <v>489</v>
      </c>
      <c r="D90" s="119" t="s">
        <v>2161</v>
      </c>
      <c r="E90" s="120" t="s">
        <v>2188</v>
      </c>
      <c r="F90" s="132">
        <v>1049</v>
      </c>
      <c r="G90" s="132">
        <v>1049</v>
      </c>
      <c r="H90" s="119"/>
      <c r="I90" s="119"/>
      <c r="J90" s="131" t="s">
        <v>1980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"/>
      <c r="X90" s="1"/>
      <c r="Y90" s="1"/>
      <c r="Z90" s="1"/>
    </row>
    <row r="91" spans="1:27" ht="25.5" x14ac:dyDescent="0.2">
      <c r="A91" s="48">
        <v>74</v>
      </c>
      <c r="B91" s="119" t="s">
        <v>492</v>
      </c>
      <c r="C91" s="119" t="s">
        <v>491</v>
      </c>
      <c r="D91" s="132" t="s">
        <v>2168</v>
      </c>
      <c r="E91" s="120" t="s">
        <v>2362</v>
      </c>
      <c r="F91" s="132">
        <v>309</v>
      </c>
      <c r="G91" s="132">
        <v>309</v>
      </c>
      <c r="H91" s="119"/>
      <c r="I91" s="119"/>
      <c r="J91" s="131" t="s">
        <v>2363</v>
      </c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"/>
      <c r="X91" s="1"/>
      <c r="Y91" s="1"/>
      <c r="Z91" s="1"/>
    </row>
    <row r="92" spans="1:27" ht="25.5" x14ac:dyDescent="0.2">
      <c r="A92" s="48">
        <v>75</v>
      </c>
      <c r="B92" s="119" t="s">
        <v>494</v>
      </c>
      <c r="C92" s="119" t="s">
        <v>493</v>
      </c>
      <c r="D92" s="119" t="s">
        <v>2161</v>
      </c>
      <c r="E92" s="120" t="s">
        <v>2113</v>
      </c>
      <c r="F92" s="132">
        <v>976</v>
      </c>
      <c r="G92" s="132">
        <v>976</v>
      </c>
      <c r="H92" s="119"/>
      <c r="I92" s="119"/>
      <c r="J92" s="131" t="s">
        <v>1899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"/>
      <c r="X92" s="1"/>
      <c r="Y92" s="1"/>
      <c r="Z92" s="1"/>
    </row>
    <row r="93" spans="1:27" x14ac:dyDescent="0.2">
      <c r="A93" s="48">
        <v>76</v>
      </c>
      <c r="B93" s="119" t="s">
        <v>496</v>
      </c>
      <c r="C93" s="119" t="s">
        <v>495</v>
      </c>
      <c r="D93" s="132" t="s">
        <v>2161</v>
      </c>
      <c r="E93" s="120" t="s">
        <v>2187</v>
      </c>
      <c r="F93" s="132">
        <v>353</v>
      </c>
      <c r="G93" s="132">
        <v>353</v>
      </c>
      <c r="H93" s="119"/>
      <c r="I93" s="119"/>
      <c r="J93" s="131" t="s">
        <v>1888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"/>
      <c r="X93" s="1"/>
      <c r="Y93" s="1"/>
      <c r="Z93" s="1"/>
    </row>
    <row r="94" spans="1:27" x14ac:dyDescent="0.2">
      <c r="A94" s="48">
        <v>77</v>
      </c>
      <c r="B94" s="119" t="s">
        <v>498</v>
      </c>
      <c r="C94" s="119" t="s">
        <v>497</v>
      </c>
      <c r="D94" s="119" t="s">
        <v>2161</v>
      </c>
      <c r="E94" s="120" t="s">
        <v>2102</v>
      </c>
      <c r="F94" s="132">
        <v>540</v>
      </c>
      <c r="G94" s="132">
        <v>540</v>
      </c>
      <c r="H94" s="119"/>
      <c r="I94" s="119"/>
      <c r="J94" s="131" t="s">
        <v>1897</v>
      </c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"/>
      <c r="X94" s="1"/>
      <c r="Y94" s="1"/>
      <c r="Z94" s="1"/>
    </row>
    <row r="95" spans="1:27" ht="25.5" x14ac:dyDescent="0.2">
      <c r="A95" s="48">
        <v>78</v>
      </c>
      <c r="B95" s="119" t="s">
        <v>500</v>
      </c>
      <c r="C95" s="119" t="s">
        <v>499</v>
      </c>
      <c r="D95" s="132" t="s">
        <v>2168</v>
      </c>
      <c r="E95" s="120">
        <v>5</v>
      </c>
      <c r="F95" s="132">
        <v>402</v>
      </c>
      <c r="G95" s="132">
        <v>402</v>
      </c>
      <c r="H95" s="119"/>
      <c r="I95" s="119"/>
      <c r="J95" s="131" t="s">
        <v>1871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"/>
      <c r="X95" s="1"/>
      <c r="Y95" s="1"/>
      <c r="Z95" s="1"/>
    </row>
    <row r="96" spans="1:27" x14ac:dyDescent="0.2">
      <c r="A96" s="48">
        <v>79</v>
      </c>
      <c r="B96" s="119" t="s">
        <v>502</v>
      </c>
      <c r="C96" s="119" t="s">
        <v>501</v>
      </c>
      <c r="D96" s="119" t="s">
        <v>2154</v>
      </c>
      <c r="E96" s="120" t="s">
        <v>2145</v>
      </c>
      <c r="F96" s="132">
        <v>210</v>
      </c>
      <c r="G96" s="132">
        <v>210</v>
      </c>
      <c r="H96" s="119"/>
      <c r="I96" s="119"/>
      <c r="J96" s="131" t="s">
        <v>1891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"/>
      <c r="X96" s="1"/>
      <c r="Y96" s="1"/>
      <c r="Z96" s="1"/>
    </row>
    <row r="97" spans="1:26" ht="25.5" x14ac:dyDescent="0.2">
      <c r="A97" s="48">
        <v>80</v>
      </c>
      <c r="B97" s="119" t="s">
        <v>504</v>
      </c>
      <c r="C97" s="119" t="s">
        <v>503</v>
      </c>
      <c r="D97" s="132" t="s">
        <v>2168</v>
      </c>
      <c r="E97" s="120" t="s">
        <v>2138</v>
      </c>
      <c r="F97" s="132">
        <v>726</v>
      </c>
      <c r="G97" s="132">
        <v>726</v>
      </c>
      <c r="H97" s="119"/>
      <c r="I97" s="119"/>
      <c r="J97" s="131" t="s">
        <v>2292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"/>
      <c r="X97" s="1"/>
      <c r="Y97" s="1"/>
      <c r="Z97" s="1"/>
    </row>
    <row r="98" spans="1:26" ht="25.5" x14ac:dyDescent="0.2">
      <c r="A98" s="48">
        <v>81</v>
      </c>
      <c r="B98" s="119" t="s">
        <v>506</v>
      </c>
      <c r="C98" s="119" t="s">
        <v>505</v>
      </c>
      <c r="D98" s="132" t="s">
        <v>2168</v>
      </c>
      <c r="E98" s="120" t="s">
        <v>2102</v>
      </c>
      <c r="F98" s="132">
        <v>611</v>
      </c>
      <c r="G98" s="132">
        <v>611</v>
      </c>
      <c r="H98" s="119"/>
      <c r="I98" s="119"/>
      <c r="J98" s="131" t="s">
        <v>1895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"/>
      <c r="X98" s="1"/>
      <c r="Y98" s="1"/>
      <c r="Z98" s="1"/>
    </row>
    <row r="99" spans="1:26" ht="25.5" x14ac:dyDescent="0.2">
      <c r="A99" s="48">
        <v>82</v>
      </c>
      <c r="B99" s="119" t="s">
        <v>508</v>
      </c>
      <c r="C99" s="119" t="s">
        <v>507</v>
      </c>
      <c r="D99" s="132" t="s">
        <v>2167</v>
      </c>
      <c r="E99" s="120" t="s">
        <v>2364</v>
      </c>
      <c r="F99" s="132">
        <v>1564</v>
      </c>
      <c r="G99" s="132">
        <v>1564</v>
      </c>
      <c r="H99" s="119"/>
      <c r="I99" s="119"/>
      <c r="J99" s="131" t="s">
        <v>2365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"/>
      <c r="X99" s="1"/>
      <c r="Y99" s="1"/>
      <c r="Z99" s="1"/>
    </row>
    <row r="100" spans="1:26" x14ac:dyDescent="0.2">
      <c r="A100" s="48">
        <v>83</v>
      </c>
      <c r="B100" s="119" t="s">
        <v>510</v>
      </c>
      <c r="C100" s="119" t="s">
        <v>509</v>
      </c>
      <c r="D100" s="119" t="s">
        <v>2161</v>
      </c>
      <c r="E100" s="120" t="s">
        <v>2145</v>
      </c>
      <c r="F100" s="132">
        <v>279</v>
      </c>
      <c r="G100" s="132">
        <v>279</v>
      </c>
      <c r="H100" s="119"/>
      <c r="I100" s="119"/>
      <c r="J100" s="131" t="s">
        <v>1905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"/>
      <c r="X100" s="1"/>
      <c r="Y100" s="1"/>
      <c r="Z100" s="1"/>
    </row>
    <row r="101" spans="1:26" s="3" customFormat="1" x14ac:dyDescent="0.2">
      <c r="A101" s="48">
        <v>84</v>
      </c>
      <c r="B101" s="119" t="s">
        <v>512</v>
      </c>
      <c r="C101" s="119" t="s">
        <v>511</v>
      </c>
      <c r="D101" s="119" t="s">
        <v>2161</v>
      </c>
      <c r="E101" s="120" t="s">
        <v>2082</v>
      </c>
      <c r="F101" s="132">
        <v>581</v>
      </c>
      <c r="G101" s="132">
        <v>581</v>
      </c>
      <c r="H101" s="119"/>
      <c r="I101" s="119"/>
      <c r="J101" s="131" t="s">
        <v>1906</v>
      </c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"/>
      <c r="X101" s="1"/>
      <c r="Y101" s="1"/>
      <c r="Z101" s="1"/>
    </row>
    <row r="102" spans="1:26" ht="25.5" x14ac:dyDescent="0.2">
      <c r="A102" s="48">
        <v>85</v>
      </c>
      <c r="B102" s="119" t="s">
        <v>514</v>
      </c>
      <c r="C102" s="119" t="s">
        <v>513</v>
      </c>
      <c r="D102" s="119" t="s">
        <v>2154</v>
      </c>
      <c r="E102" s="120" t="s">
        <v>2366</v>
      </c>
      <c r="F102" s="132">
        <v>199</v>
      </c>
      <c r="G102" s="132">
        <v>199</v>
      </c>
      <c r="H102" s="119"/>
      <c r="I102" s="119"/>
      <c r="J102" s="131" t="s">
        <v>2367</v>
      </c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"/>
      <c r="X102" s="1"/>
      <c r="Y102" s="1"/>
      <c r="Z102" s="1"/>
    </row>
    <row r="103" spans="1:26" ht="15" x14ac:dyDescent="0.25">
      <c r="A103" s="48">
        <v>86</v>
      </c>
      <c r="B103" s="119" t="s">
        <v>516</v>
      </c>
      <c r="C103" s="119" t="s">
        <v>515</v>
      </c>
      <c r="D103" s="119" t="s">
        <v>2161</v>
      </c>
      <c r="E103" s="120" t="s">
        <v>2115</v>
      </c>
      <c r="F103" s="132">
        <v>572</v>
      </c>
      <c r="G103" s="132">
        <v>572</v>
      </c>
      <c r="H103" s="119"/>
      <c r="I103" s="119"/>
      <c r="J103" s="144" t="s">
        <v>1872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"/>
      <c r="X103" s="1"/>
      <c r="Y103" s="1"/>
      <c r="Z103" s="1"/>
    </row>
    <row r="104" spans="1:26" x14ac:dyDescent="0.2">
      <c r="A104" s="48">
        <v>87</v>
      </c>
      <c r="B104" s="119" t="s">
        <v>635</v>
      </c>
      <c r="C104" s="119" t="s">
        <v>517</v>
      </c>
      <c r="D104" s="119" t="s">
        <v>2154</v>
      </c>
      <c r="E104" s="120" t="s">
        <v>2145</v>
      </c>
      <c r="F104" s="132">
        <v>522</v>
      </c>
      <c r="G104" s="132">
        <v>522</v>
      </c>
      <c r="H104" s="119"/>
      <c r="I104" s="119"/>
      <c r="J104" s="131" t="s">
        <v>1892</v>
      </c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"/>
      <c r="X104" s="1"/>
      <c r="Y104" s="1"/>
      <c r="Z104" s="1"/>
    </row>
    <row r="105" spans="1:26" x14ac:dyDescent="0.2">
      <c r="A105" s="48">
        <v>88</v>
      </c>
      <c r="B105" s="119" t="s">
        <v>1192</v>
      </c>
      <c r="C105" s="119" t="s">
        <v>1193</v>
      </c>
      <c r="D105" s="119" t="s">
        <v>2161</v>
      </c>
      <c r="E105" s="120" t="s">
        <v>2368</v>
      </c>
      <c r="F105" s="132">
        <v>794</v>
      </c>
      <c r="G105" s="132">
        <v>794</v>
      </c>
      <c r="H105" s="119"/>
      <c r="I105" s="119"/>
      <c r="J105" s="131" t="s">
        <v>2369</v>
      </c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"/>
      <c r="X105" s="1"/>
      <c r="Y105" s="1"/>
      <c r="Z105" s="1"/>
    </row>
    <row r="106" spans="1:26" x14ac:dyDescent="0.2">
      <c r="A106" s="48">
        <v>89</v>
      </c>
      <c r="B106" s="119" t="s">
        <v>1369</v>
      </c>
      <c r="C106" s="138" t="s">
        <v>1368</v>
      </c>
      <c r="D106" s="138" t="s">
        <v>2154</v>
      </c>
      <c r="E106" s="139" t="s">
        <v>2081</v>
      </c>
      <c r="F106" s="140">
        <v>2012</v>
      </c>
      <c r="G106" s="140">
        <v>2012</v>
      </c>
      <c r="H106" s="119"/>
      <c r="I106" s="119"/>
      <c r="J106" s="131" t="s">
        <v>1877</v>
      </c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"/>
      <c r="X106" s="1"/>
      <c r="Y106" s="1"/>
      <c r="Z106" s="1"/>
    </row>
    <row r="107" spans="1:26" ht="18.75" customHeight="1" x14ac:dyDescent="0.2">
      <c r="A107" s="48">
        <v>90</v>
      </c>
      <c r="B107" s="119" t="s">
        <v>1393</v>
      </c>
      <c r="C107" s="138" t="s">
        <v>1370</v>
      </c>
      <c r="D107" s="138" t="s">
        <v>2154</v>
      </c>
      <c r="E107" s="139">
        <v>4</v>
      </c>
      <c r="F107" s="140">
        <v>874</v>
      </c>
      <c r="G107" s="140">
        <v>874</v>
      </c>
      <c r="H107" s="119"/>
      <c r="I107" s="119"/>
      <c r="J107" s="131" t="s">
        <v>2038</v>
      </c>
      <c r="K107" s="141"/>
      <c r="L107" s="141"/>
      <c r="M107" s="141"/>
      <c r="N107" s="141"/>
      <c r="O107" s="141"/>
      <c r="P107" s="12"/>
      <c r="Q107" s="12"/>
      <c r="R107" s="12"/>
      <c r="S107" s="12"/>
      <c r="T107" s="12"/>
      <c r="U107" s="12"/>
      <c r="V107" s="12"/>
      <c r="W107" s="1"/>
      <c r="X107" s="1"/>
      <c r="Y107" s="1"/>
      <c r="Z107" s="1"/>
    </row>
    <row r="108" spans="1:26" x14ac:dyDescent="0.2">
      <c r="A108" s="48">
        <v>91</v>
      </c>
      <c r="B108" s="119" t="s">
        <v>1394</v>
      </c>
      <c r="C108" s="138" t="s">
        <v>1371</v>
      </c>
      <c r="D108" s="138" t="s">
        <v>2154</v>
      </c>
      <c r="E108" s="139">
        <v>4</v>
      </c>
      <c r="F108" s="140">
        <v>972</v>
      </c>
      <c r="G108" s="140">
        <v>972</v>
      </c>
      <c r="H108" s="119"/>
      <c r="I108" s="119"/>
      <c r="J108" s="131" t="s">
        <v>1884</v>
      </c>
      <c r="K108" s="141"/>
      <c r="L108" s="141"/>
      <c r="M108" s="141"/>
      <c r="N108" s="141"/>
      <c r="O108" s="141"/>
      <c r="P108" s="12"/>
      <c r="Q108" s="12"/>
      <c r="R108" s="12"/>
      <c r="S108" s="12"/>
      <c r="T108" s="12"/>
      <c r="U108" s="12"/>
      <c r="V108" s="12"/>
      <c r="W108" s="1"/>
      <c r="X108" s="1"/>
      <c r="Y108" s="1"/>
      <c r="Z108" s="1"/>
    </row>
    <row r="109" spans="1:26" ht="25.5" customHeight="1" x14ac:dyDescent="0.2">
      <c r="A109" s="48">
        <v>92</v>
      </c>
      <c r="B109" s="119" t="s">
        <v>1395</v>
      </c>
      <c r="C109" s="132" t="s">
        <v>1372</v>
      </c>
      <c r="D109" s="138" t="s">
        <v>2168</v>
      </c>
      <c r="E109" s="139" t="s">
        <v>2140</v>
      </c>
      <c r="F109" s="140">
        <v>894</v>
      </c>
      <c r="G109" s="140">
        <v>894</v>
      </c>
      <c r="H109" s="119"/>
      <c r="I109" s="119"/>
      <c r="J109" s="131" t="s">
        <v>1876</v>
      </c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"/>
      <c r="X109" s="1"/>
      <c r="Y109" s="1"/>
      <c r="Z109" s="1"/>
    </row>
    <row r="110" spans="1:26" s="1" customFormat="1" x14ac:dyDescent="0.2">
      <c r="A110" s="64">
        <v>93</v>
      </c>
      <c r="B110" s="134" t="s">
        <v>1396</v>
      </c>
      <c r="C110" s="145" t="s">
        <v>1373</v>
      </c>
      <c r="D110" s="145" t="s">
        <v>2172</v>
      </c>
      <c r="E110" s="146">
        <v>4</v>
      </c>
      <c r="F110" s="147">
        <v>1009.6</v>
      </c>
      <c r="G110" s="147">
        <v>1009.6</v>
      </c>
      <c r="H110" s="134"/>
      <c r="I110" s="134"/>
      <c r="J110" s="137"/>
      <c r="K110" s="141"/>
      <c r="L110" s="141"/>
      <c r="M110" s="141"/>
      <c r="N110" s="141"/>
      <c r="O110" s="12"/>
      <c r="P110" s="12"/>
      <c r="Q110" s="12"/>
      <c r="R110" s="12"/>
      <c r="S110" s="12"/>
      <c r="T110" s="12"/>
      <c r="U110" s="12"/>
      <c r="V110" s="12"/>
    </row>
    <row r="111" spans="1:26" s="1" customFormat="1" x14ac:dyDescent="0.2">
      <c r="A111" s="48">
        <v>94</v>
      </c>
      <c r="B111" s="119" t="s">
        <v>1397</v>
      </c>
      <c r="C111" s="138" t="s">
        <v>1374</v>
      </c>
      <c r="D111" s="138" t="s">
        <v>2154</v>
      </c>
      <c r="E111" s="139" t="s">
        <v>2138</v>
      </c>
      <c r="F111" s="140">
        <v>651</v>
      </c>
      <c r="G111" s="140">
        <v>651</v>
      </c>
      <c r="H111" s="119"/>
      <c r="I111" s="119"/>
      <c r="J111" s="131" t="s">
        <v>1887</v>
      </c>
      <c r="K111" s="141"/>
      <c r="L111" s="141"/>
      <c r="M111" s="141"/>
      <c r="N111" s="141"/>
      <c r="O111" s="141"/>
      <c r="P111" s="12"/>
      <c r="Q111" s="12"/>
      <c r="R111" s="12"/>
      <c r="S111" s="12"/>
      <c r="T111" s="12"/>
      <c r="U111" s="12"/>
      <c r="V111" s="12"/>
    </row>
    <row r="112" spans="1:26" s="1" customFormat="1" x14ac:dyDescent="0.2">
      <c r="A112" s="48">
        <v>95</v>
      </c>
      <c r="B112" s="119" t="s">
        <v>1398</v>
      </c>
      <c r="C112" s="138" t="s">
        <v>1375</v>
      </c>
      <c r="D112" s="138" t="s">
        <v>2154</v>
      </c>
      <c r="E112" s="139" t="s">
        <v>2185</v>
      </c>
      <c r="F112" s="140">
        <v>1844</v>
      </c>
      <c r="G112" s="140">
        <v>1844</v>
      </c>
      <c r="H112" s="119"/>
      <c r="I112" s="119"/>
      <c r="J112" s="131" t="s">
        <v>1885</v>
      </c>
      <c r="K112" s="141"/>
      <c r="L112" s="141"/>
      <c r="M112" s="141"/>
      <c r="N112" s="141"/>
      <c r="O112" s="141"/>
      <c r="P112" s="12"/>
      <c r="Q112" s="12"/>
      <c r="R112" s="12"/>
      <c r="S112" s="12"/>
      <c r="T112" s="12"/>
      <c r="U112" s="12"/>
      <c r="V112" s="12"/>
    </row>
    <row r="113" spans="1:22" s="1" customFormat="1" x14ac:dyDescent="0.2">
      <c r="A113" s="48">
        <v>96</v>
      </c>
      <c r="B113" s="119" t="s">
        <v>1399</v>
      </c>
      <c r="C113" s="138" t="s">
        <v>1376</v>
      </c>
      <c r="D113" s="138" t="s">
        <v>2154</v>
      </c>
      <c r="E113" s="139">
        <v>4</v>
      </c>
      <c r="F113" s="140">
        <v>628</v>
      </c>
      <c r="G113" s="140">
        <v>628</v>
      </c>
      <c r="H113" s="119"/>
      <c r="I113" s="119"/>
      <c r="J113" s="131" t="s">
        <v>2689</v>
      </c>
      <c r="K113" s="141"/>
      <c r="L113" s="141"/>
      <c r="M113" s="141"/>
      <c r="N113" s="141"/>
      <c r="O113" s="141"/>
      <c r="P113" s="12"/>
      <c r="Q113" s="12"/>
      <c r="R113" s="12"/>
      <c r="S113" s="12"/>
      <c r="T113" s="12"/>
      <c r="U113" s="12"/>
      <c r="V113" s="12"/>
    </row>
    <row r="114" spans="1:22" s="1" customFormat="1" x14ac:dyDescent="0.2">
      <c r="A114" s="48">
        <v>97</v>
      </c>
      <c r="B114" s="119" t="s">
        <v>1400</v>
      </c>
      <c r="C114" s="138" t="s">
        <v>1377</v>
      </c>
      <c r="D114" s="138" t="s">
        <v>2154</v>
      </c>
      <c r="E114" s="139" t="s">
        <v>2140</v>
      </c>
      <c r="F114" s="140">
        <v>564</v>
      </c>
      <c r="G114" s="140">
        <v>564</v>
      </c>
      <c r="H114" s="119"/>
      <c r="I114" s="119"/>
      <c r="J114" s="131" t="s">
        <v>1878</v>
      </c>
      <c r="K114" s="141"/>
      <c r="L114" s="141"/>
      <c r="M114" s="141"/>
      <c r="N114" s="141"/>
      <c r="O114" s="141"/>
      <c r="P114" s="12"/>
      <c r="Q114" s="12"/>
      <c r="R114" s="12"/>
      <c r="S114" s="12"/>
      <c r="T114" s="12"/>
      <c r="U114" s="12"/>
      <c r="V114" s="12"/>
    </row>
    <row r="115" spans="1:22" s="1" customFormat="1" ht="25.5" x14ac:dyDescent="0.2">
      <c r="A115" s="48">
        <v>98</v>
      </c>
      <c r="B115" s="119" t="s">
        <v>1401</v>
      </c>
      <c r="C115" s="138" t="s">
        <v>1378</v>
      </c>
      <c r="D115" s="138" t="s">
        <v>2154</v>
      </c>
      <c r="E115" s="139" t="s">
        <v>2370</v>
      </c>
      <c r="F115" s="140">
        <v>1178</v>
      </c>
      <c r="G115" s="140">
        <v>1178</v>
      </c>
      <c r="H115" s="119"/>
      <c r="I115" s="119"/>
      <c r="J115" s="131" t="s">
        <v>2535</v>
      </c>
      <c r="K115" s="141"/>
      <c r="L115" s="141"/>
      <c r="M115" s="141"/>
      <c r="N115" s="141"/>
      <c r="O115" s="141"/>
      <c r="P115" s="12"/>
      <c r="Q115" s="12"/>
      <c r="R115" s="12"/>
      <c r="S115" s="12"/>
      <c r="T115" s="12"/>
      <c r="U115" s="12"/>
      <c r="V115" s="12"/>
    </row>
    <row r="116" spans="1:22" s="1" customFormat="1" x14ac:dyDescent="0.2">
      <c r="A116" s="48">
        <v>99</v>
      </c>
      <c r="B116" s="119" t="s">
        <v>1402</v>
      </c>
      <c r="C116" s="138" t="s">
        <v>1379</v>
      </c>
      <c r="D116" s="138" t="s">
        <v>2154</v>
      </c>
      <c r="E116" s="139" t="s">
        <v>2102</v>
      </c>
      <c r="F116" s="140">
        <v>612</v>
      </c>
      <c r="G116" s="140">
        <v>612</v>
      </c>
      <c r="H116" s="119"/>
      <c r="I116" s="119"/>
      <c r="J116" s="131" t="s">
        <v>1882</v>
      </c>
      <c r="K116" s="141"/>
      <c r="L116" s="141"/>
      <c r="M116" s="141"/>
      <c r="N116" s="141"/>
      <c r="O116" s="141"/>
      <c r="P116" s="12"/>
      <c r="Q116" s="12"/>
      <c r="R116" s="12"/>
      <c r="S116" s="12"/>
      <c r="T116" s="12"/>
      <c r="U116" s="12"/>
      <c r="V116" s="12"/>
    </row>
    <row r="117" spans="1:22" s="1" customFormat="1" ht="25.5" x14ac:dyDescent="0.2">
      <c r="A117" s="48">
        <v>100</v>
      </c>
      <c r="B117" s="119" t="s">
        <v>1403</v>
      </c>
      <c r="C117" s="138" t="s">
        <v>1380</v>
      </c>
      <c r="D117" s="138" t="s">
        <v>2160</v>
      </c>
      <c r="E117" s="139" t="s">
        <v>2104</v>
      </c>
      <c r="F117" s="140">
        <v>445</v>
      </c>
      <c r="G117" s="140">
        <v>445</v>
      </c>
      <c r="H117" s="119"/>
      <c r="I117" s="119"/>
      <c r="J117" s="131" t="s">
        <v>1874</v>
      </c>
      <c r="K117" s="141"/>
      <c r="L117" s="141"/>
      <c r="M117" s="141"/>
      <c r="N117" s="141"/>
      <c r="O117" s="141"/>
      <c r="P117" s="12"/>
      <c r="Q117" s="12"/>
      <c r="R117" s="12"/>
      <c r="S117" s="12"/>
      <c r="T117" s="12"/>
      <c r="U117" s="12"/>
      <c r="V117" s="12"/>
    </row>
    <row r="118" spans="1:22" s="1" customFormat="1" ht="25.5" x14ac:dyDescent="0.2">
      <c r="A118" s="64">
        <v>101</v>
      </c>
      <c r="B118" s="134" t="s">
        <v>1404</v>
      </c>
      <c r="C118" s="145" t="s">
        <v>1381</v>
      </c>
      <c r="D118" s="145" t="s">
        <v>2160</v>
      </c>
      <c r="E118" s="146">
        <v>5</v>
      </c>
      <c r="F118" s="147">
        <v>849.7</v>
      </c>
      <c r="G118" s="147">
        <v>849.7</v>
      </c>
      <c r="H118" s="134"/>
      <c r="I118" s="134"/>
      <c r="J118" s="137"/>
      <c r="K118" s="141"/>
      <c r="L118" s="141"/>
      <c r="M118" s="141"/>
      <c r="N118" s="141"/>
      <c r="O118" s="141"/>
      <c r="P118" s="12"/>
      <c r="Q118" s="12"/>
      <c r="R118" s="12"/>
      <c r="S118" s="12"/>
      <c r="T118" s="12"/>
      <c r="U118" s="12"/>
      <c r="V118" s="12"/>
    </row>
    <row r="119" spans="1:22" s="1" customFormat="1" x14ac:dyDescent="0.2">
      <c r="A119" s="48">
        <v>102</v>
      </c>
      <c r="B119" s="119" t="s">
        <v>1405</v>
      </c>
      <c r="C119" s="138" t="s">
        <v>1382</v>
      </c>
      <c r="D119" s="138" t="s">
        <v>2154</v>
      </c>
      <c r="E119" s="139" t="s">
        <v>2070</v>
      </c>
      <c r="F119" s="140">
        <v>556</v>
      </c>
      <c r="G119" s="140">
        <v>556</v>
      </c>
      <c r="H119" s="119"/>
      <c r="I119" s="119"/>
      <c r="J119" s="131" t="s">
        <v>1912</v>
      </c>
      <c r="K119" s="141"/>
      <c r="L119" s="141"/>
      <c r="M119" s="141"/>
      <c r="N119" s="141"/>
      <c r="O119" s="141"/>
      <c r="P119" s="12"/>
      <c r="Q119" s="12"/>
      <c r="R119" s="12"/>
      <c r="S119" s="12"/>
      <c r="T119" s="12"/>
      <c r="U119" s="12"/>
      <c r="V119" s="12"/>
    </row>
    <row r="120" spans="1:22" s="1" customFormat="1" ht="25.5" x14ac:dyDescent="0.2">
      <c r="A120" s="64">
        <v>103</v>
      </c>
      <c r="B120" s="134" t="s">
        <v>1406</v>
      </c>
      <c r="C120" s="145" t="s">
        <v>1383</v>
      </c>
      <c r="D120" s="145" t="s">
        <v>2160</v>
      </c>
      <c r="E120" s="146">
        <v>5</v>
      </c>
      <c r="F120" s="147">
        <v>890.5</v>
      </c>
      <c r="G120" s="147">
        <v>890.5</v>
      </c>
      <c r="H120" s="134"/>
      <c r="I120" s="134"/>
      <c r="J120" s="137"/>
      <c r="K120" s="141"/>
      <c r="L120" s="141"/>
      <c r="M120" s="141"/>
      <c r="N120" s="141"/>
      <c r="O120" s="141"/>
      <c r="P120" s="12"/>
      <c r="Q120" s="12"/>
      <c r="R120" s="12"/>
      <c r="S120" s="12"/>
      <c r="T120" s="12"/>
      <c r="U120" s="12"/>
      <c r="V120" s="12"/>
    </row>
    <row r="121" spans="1:22" s="1" customFormat="1" ht="35.25" customHeight="1" x14ac:dyDescent="0.2">
      <c r="A121" s="48">
        <v>104</v>
      </c>
      <c r="B121" s="119" t="s">
        <v>1407</v>
      </c>
      <c r="C121" s="138" t="s">
        <v>1384</v>
      </c>
      <c r="D121" s="138" t="s">
        <v>2154</v>
      </c>
      <c r="E121" s="139" t="s">
        <v>2149</v>
      </c>
      <c r="F121" s="140">
        <v>146</v>
      </c>
      <c r="G121" s="140">
        <v>146</v>
      </c>
      <c r="H121" s="119"/>
      <c r="I121" s="119"/>
      <c r="J121" s="131" t="s">
        <v>1889</v>
      </c>
      <c r="K121" s="148"/>
      <c r="L121" s="141"/>
      <c r="M121" s="141"/>
      <c r="N121" s="141"/>
      <c r="O121" s="12"/>
      <c r="P121" s="12"/>
      <c r="Q121" s="12"/>
      <c r="R121" s="12"/>
      <c r="S121" s="12"/>
      <c r="T121" s="12"/>
      <c r="U121" s="12"/>
      <c r="V121" s="12"/>
    </row>
    <row r="122" spans="1:22" s="1" customFormat="1" x14ac:dyDescent="0.2">
      <c r="A122" s="48">
        <v>105</v>
      </c>
      <c r="B122" s="119" t="s">
        <v>1408</v>
      </c>
      <c r="C122" s="138" t="s">
        <v>1385</v>
      </c>
      <c r="D122" s="138" t="s">
        <v>2154</v>
      </c>
      <c r="E122" s="139" t="s">
        <v>2184</v>
      </c>
      <c r="F122" s="140">
        <v>182</v>
      </c>
      <c r="G122" s="140">
        <v>182</v>
      </c>
      <c r="H122" s="119"/>
      <c r="I122" s="119"/>
      <c r="J122" s="131" t="s">
        <v>1879</v>
      </c>
      <c r="K122" s="141"/>
      <c r="L122" s="141"/>
      <c r="M122" s="141"/>
      <c r="N122" s="141"/>
      <c r="O122" s="141"/>
      <c r="P122" s="12"/>
      <c r="Q122" s="12"/>
      <c r="R122" s="12"/>
      <c r="S122" s="12"/>
      <c r="T122" s="12"/>
      <c r="U122" s="12"/>
      <c r="V122" s="12"/>
    </row>
    <row r="123" spans="1:22" s="1" customFormat="1" x14ac:dyDescent="0.2">
      <c r="A123" s="48">
        <v>106</v>
      </c>
      <c r="B123" s="119" t="s">
        <v>1409</v>
      </c>
      <c r="C123" s="138" t="s">
        <v>1386</v>
      </c>
      <c r="D123" s="138" t="s">
        <v>2161</v>
      </c>
      <c r="E123" s="139" t="s">
        <v>2140</v>
      </c>
      <c r="F123" s="140">
        <v>252</v>
      </c>
      <c r="G123" s="140">
        <v>252</v>
      </c>
      <c r="H123" s="119"/>
      <c r="I123" s="119"/>
      <c r="J123" s="131" t="s">
        <v>1881</v>
      </c>
      <c r="K123" s="141"/>
      <c r="L123" s="141"/>
      <c r="M123" s="141"/>
      <c r="N123" s="141"/>
      <c r="O123" s="141"/>
      <c r="P123" s="12"/>
      <c r="Q123" s="12"/>
      <c r="R123" s="12"/>
      <c r="S123" s="12"/>
      <c r="T123" s="12"/>
      <c r="U123" s="12"/>
      <c r="V123" s="12"/>
    </row>
    <row r="124" spans="1:22" s="1" customFormat="1" x14ac:dyDescent="0.2">
      <c r="A124" s="48">
        <v>107</v>
      </c>
      <c r="B124" s="119" t="s">
        <v>1410</v>
      </c>
      <c r="C124" s="138" t="s">
        <v>1387</v>
      </c>
      <c r="D124" s="138" t="s">
        <v>2154</v>
      </c>
      <c r="E124" s="139" t="s">
        <v>2145</v>
      </c>
      <c r="F124" s="140">
        <v>1100</v>
      </c>
      <c r="G124" s="140">
        <v>1100</v>
      </c>
      <c r="H124" s="119"/>
      <c r="I124" s="119"/>
      <c r="J124" s="131" t="s">
        <v>1875</v>
      </c>
      <c r="K124" s="141"/>
      <c r="L124" s="141"/>
      <c r="M124" s="141"/>
      <c r="N124" s="141"/>
      <c r="O124" s="141"/>
      <c r="P124" s="12"/>
      <c r="Q124" s="12"/>
      <c r="R124" s="12"/>
      <c r="S124" s="12"/>
      <c r="T124" s="12"/>
      <c r="U124" s="12"/>
      <c r="V124" s="12"/>
    </row>
    <row r="125" spans="1:22" s="1" customFormat="1" x14ac:dyDescent="0.2">
      <c r="A125" s="48">
        <v>108</v>
      </c>
      <c r="B125" s="119" t="s">
        <v>1411</v>
      </c>
      <c r="C125" s="138" t="s">
        <v>1388</v>
      </c>
      <c r="D125" s="138" t="s">
        <v>2154</v>
      </c>
      <c r="E125" s="139" t="s">
        <v>2140</v>
      </c>
      <c r="F125" s="140">
        <v>401</v>
      </c>
      <c r="G125" s="140">
        <v>401</v>
      </c>
      <c r="H125" s="119"/>
      <c r="I125" s="119"/>
      <c r="J125" s="131" t="s">
        <v>1880</v>
      </c>
      <c r="K125" s="141"/>
      <c r="L125" s="141"/>
      <c r="M125" s="141"/>
      <c r="N125" s="141"/>
      <c r="O125" s="141"/>
      <c r="P125" s="12"/>
      <c r="Q125" s="12"/>
      <c r="R125" s="12"/>
      <c r="S125" s="12"/>
      <c r="T125" s="12"/>
      <c r="U125" s="12"/>
      <c r="V125" s="12"/>
    </row>
    <row r="126" spans="1:22" s="1" customFormat="1" x14ac:dyDescent="0.2">
      <c r="A126" s="48">
        <v>109</v>
      </c>
      <c r="B126" s="119" t="s">
        <v>1412</v>
      </c>
      <c r="C126" s="138" t="s">
        <v>1389</v>
      </c>
      <c r="D126" s="138" t="s">
        <v>2154</v>
      </c>
      <c r="E126" s="139">
        <v>4</v>
      </c>
      <c r="F126" s="140">
        <v>775.2</v>
      </c>
      <c r="G126" s="140">
        <v>775.2</v>
      </c>
      <c r="H126" s="119"/>
      <c r="I126" s="119"/>
      <c r="J126" s="131"/>
      <c r="K126" s="141"/>
      <c r="L126" s="141"/>
      <c r="M126" s="141"/>
      <c r="N126" s="141"/>
      <c r="O126" s="141"/>
      <c r="P126" s="12"/>
      <c r="Q126" s="12"/>
      <c r="R126" s="12"/>
      <c r="S126" s="12"/>
      <c r="T126" s="12"/>
      <c r="U126" s="12"/>
      <c r="V126" s="12"/>
    </row>
    <row r="127" spans="1:22" s="1" customFormat="1" x14ac:dyDescent="0.2">
      <c r="A127" s="64">
        <v>110</v>
      </c>
      <c r="B127" s="134" t="s">
        <v>1413</v>
      </c>
      <c r="C127" s="145" t="s">
        <v>1390</v>
      </c>
      <c r="D127" s="145" t="s">
        <v>2154</v>
      </c>
      <c r="E127" s="146">
        <v>4</v>
      </c>
      <c r="F127" s="147">
        <v>976.7</v>
      </c>
      <c r="G127" s="147">
        <v>976.7</v>
      </c>
      <c r="H127" s="134"/>
      <c r="I127" s="134"/>
      <c r="J127" s="137"/>
      <c r="K127" s="141"/>
      <c r="L127" s="141"/>
      <c r="M127" s="141"/>
      <c r="N127" s="141"/>
      <c r="O127" s="141"/>
      <c r="P127" s="12"/>
      <c r="Q127" s="12"/>
      <c r="R127" s="12"/>
      <c r="S127" s="12"/>
      <c r="T127" s="12"/>
      <c r="U127" s="12"/>
      <c r="V127" s="12"/>
    </row>
    <row r="128" spans="1:22" s="1" customFormat="1" x14ac:dyDescent="0.2">
      <c r="A128" s="48">
        <v>111</v>
      </c>
      <c r="B128" s="119" t="s">
        <v>1414</v>
      </c>
      <c r="C128" s="138" t="s">
        <v>1391</v>
      </c>
      <c r="D128" s="138" t="s">
        <v>2154</v>
      </c>
      <c r="E128" s="139" t="s">
        <v>2089</v>
      </c>
      <c r="F128" s="140">
        <v>291</v>
      </c>
      <c r="G128" s="140">
        <v>291</v>
      </c>
      <c r="H128" s="119"/>
      <c r="I128" s="119"/>
      <c r="J128" s="131" t="s">
        <v>1890</v>
      </c>
      <c r="K128" s="141"/>
      <c r="L128" s="141"/>
      <c r="M128" s="141"/>
      <c r="N128" s="141"/>
      <c r="O128" s="141"/>
      <c r="P128" s="12"/>
      <c r="Q128" s="12"/>
      <c r="R128" s="12"/>
      <c r="S128" s="12"/>
      <c r="T128" s="12"/>
      <c r="U128" s="12"/>
      <c r="V128" s="12"/>
    </row>
    <row r="129" spans="1:26" s="1" customFormat="1" ht="25.5" x14ac:dyDescent="0.2">
      <c r="A129" s="48">
        <v>112</v>
      </c>
      <c r="B129" s="119" t="s">
        <v>1415</v>
      </c>
      <c r="C129" s="138" t="s">
        <v>1392</v>
      </c>
      <c r="D129" s="138" t="s">
        <v>2175</v>
      </c>
      <c r="E129" s="139">
        <v>4</v>
      </c>
      <c r="F129" s="140">
        <v>598</v>
      </c>
      <c r="G129" s="140">
        <v>598</v>
      </c>
      <c r="H129" s="119"/>
      <c r="I129" s="119"/>
      <c r="J129" s="131" t="s">
        <v>1883</v>
      </c>
      <c r="K129" s="141"/>
      <c r="L129" s="141"/>
      <c r="M129" s="141"/>
      <c r="N129" s="141"/>
      <c r="O129" s="141"/>
      <c r="P129" s="12"/>
      <c r="Q129" s="12"/>
      <c r="R129" s="12"/>
      <c r="S129" s="12"/>
      <c r="T129" s="12"/>
      <c r="U129" s="12"/>
      <c r="V129" s="12"/>
    </row>
    <row r="130" spans="1:26" s="1" customFormat="1" ht="38.25" x14ac:dyDescent="0.2">
      <c r="A130" s="48">
        <v>113</v>
      </c>
      <c r="B130" s="119" t="s">
        <v>1703</v>
      </c>
      <c r="C130" s="138" t="s">
        <v>2227</v>
      </c>
      <c r="D130" s="138" t="s">
        <v>2154</v>
      </c>
      <c r="E130" s="139" t="s">
        <v>2371</v>
      </c>
      <c r="F130" s="140">
        <v>1140</v>
      </c>
      <c r="G130" s="140">
        <v>1140</v>
      </c>
      <c r="H130" s="119"/>
      <c r="I130" s="119"/>
      <c r="J130" s="131" t="s">
        <v>2372</v>
      </c>
      <c r="K130" s="12"/>
      <c r="L130" s="141"/>
      <c r="M130" s="141"/>
      <c r="N130" s="141"/>
      <c r="O130" s="141"/>
      <c r="P130" s="12"/>
      <c r="Q130" s="12"/>
      <c r="R130" s="12"/>
      <c r="S130" s="12"/>
      <c r="T130" s="12"/>
      <c r="U130" s="12"/>
      <c r="V130" s="12"/>
    </row>
    <row r="131" spans="1:26" s="1" customFormat="1" ht="39" customHeight="1" x14ac:dyDescent="0.2">
      <c r="A131" s="48">
        <v>114</v>
      </c>
      <c r="B131" s="119" t="s">
        <v>1725</v>
      </c>
      <c r="C131" s="132" t="s">
        <v>1702</v>
      </c>
      <c r="D131" s="119" t="s">
        <v>2172</v>
      </c>
      <c r="E131" s="120">
        <v>4</v>
      </c>
      <c r="F131" s="132">
        <v>860</v>
      </c>
      <c r="G131" s="132">
        <v>860</v>
      </c>
      <c r="H131" s="121"/>
      <c r="I131" s="121"/>
      <c r="J131" s="122"/>
      <c r="K131" s="12"/>
      <c r="L131" s="141"/>
      <c r="M131" s="141"/>
      <c r="N131" s="141"/>
      <c r="O131" s="141"/>
      <c r="P131" s="12"/>
      <c r="Q131" s="12"/>
      <c r="R131" s="12"/>
      <c r="S131" s="12"/>
      <c r="T131" s="12"/>
      <c r="U131" s="12"/>
      <c r="V131" s="12"/>
    </row>
    <row r="132" spans="1:26" ht="25.5" x14ac:dyDescent="0.2">
      <c r="A132" s="48">
        <v>115</v>
      </c>
      <c r="B132" s="119" t="s">
        <v>1947</v>
      </c>
      <c r="C132" s="138" t="s">
        <v>1704</v>
      </c>
      <c r="D132" s="138" t="s">
        <v>2154</v>
      </c>
      <c r="E132" s="139" t="s">
        <v>2373</v>
      </c>
      <c r="F132" s="140">
        <v>1898</v>
      </c>
      <c r="G132" s="140">
        <v>1898</v>
      </c>
      <c r="H132" s="119"/>
      <c r="I132" s="119"/>
      <c r="J132" s="131" t="s">
        <v>2374</v>
      </c>
      <c r="K132" s="12"/>
      <c r="L132" s="141"/>
      <c r="M132" s="141"/>
      <c r="N132" s="12"/>
      <c r="O132" s="12"/>
      <c r="P132" s="12"/>
      <c r="Q132" s="12"/>
      <c r="R132" s="12"/>
      <c r="S132" s="12"/>
      <c r="T132" s="12"/>
      <c r="U132" s="12"/>
      <c r="V132" s="12"/>
      <c r="W132" s="1"/>
      <c r="X132" s="1"/>
      <c r="Y132" s="1"/>
      <c r="Z132" s="1"/>
    </row>
    <row r="133" spans="1:26" x14ac:dyDescent="0.2">
      <c r="A133" s="48">
        <v>116</v>
      </c>
      <c r="B133" s="119" t="s">
        <v>2011</v>
      </c>
      <c r="C133" s="138" t="s">
        <v>2012</v>
      </c>
      <c r="D133" s="138" t="s">
        <v>2172</v>
      </c>
      <c r="E133" s="139" t="s">
        <v>2375</v>
      </c>
      <c r="F133" s="140">
        <v>193</v>
      </c>
      <c r="G133" s="140">
        <v>193</v>
      </c>
      <c r="H133" s="119"/>
      <c r="I133" s="119"/>
      <c r="J133" s="131" t="s">
        <v>2376</v>
      </c>
      <c r="K133" s="12"/>
      <c r="L133" s="141"/>
      <c r="M133" s="141"/>
      <c r="N133" s="12"/>
      <c r="O133" s="12"/>
      <c r="P133" s="12"/>
      <c r="Q133" s="12"/>
      <c r="R133" s="12"/>
      <c r="S133" s="12"/>
      <c r="T133" s="12"/>
      <c r="U133" s="12"/>
      <c r="V133" s="12"/>
      <c r="W133" s="1"/>
      <c r="X133" s="1"/>
      <c r="Y133" s="1"/>
      <c r="Z133" s="1"/>
    </row>
    <row r="134" spans="1:26" ht="25.5" x14ac:dyDescent="0.2">
      <c r="A134" s="48">
        <v>117</v>
      </c>
      <c r="B134" s="119" t="s">
        <v>2013</v>
      </c>
      <c r="C134" s="138" t="s">
        <v>2014</v>
      </c>
      <c r="D134" s="138" t="s">
        <v>2171</v>
      </c>
      <c r="E134" s="139" t="s">
        <v>2377</v>
      </c>
      <c r="F134" s="140">
        <v>428</v>
      </c>
      <c r="G134" s="140">
        <v>428</v>
      </c>
      <c r="H134" s="119"/>
      <c r="I134" s="119"/>
      <c r="J134" s="131" t="s">
        <v>2378</v>
      </c>
      <c r="K134" s="12"/>
      <c r="L134" s="141"/>
      <c r="M134" s="141"/>
      <c r="N134" s="12"/>
      <c r="O134" s="12"/>
      <c r="P134" s="12"/>
      <c r="Q134" s="12"/>
      <c r="R134" s="12"/>
      <c r="S134" s="12"/>
      <c r="T134" s="12"/>
      <c r="U134" s="12"/>
      <c r="V134" s="12"/>
      <c r="W134" s="1"/>
      <c r="X134" s="1"/>
      <c r="Y134" s="1"/>
      <c r="Z134" s="1"/>
    </row>
    <row r="135" spans="1:26" x14ac:dyDescent="0.2">
      <c r="A135" s="48">
        <v>118</v>
      </c>
      <c r="B135" s="119" t="s">
        <v>2228</v>
      </c>
      <c r="C135" s="138" t="s">
        <v>2232</v>
      </c>
      <c r="D135" s="138" t="s">
        <v>2154</v>
      </c>
      <c r="E135" s="139" t="s">
        <v>2140</v>
      </c>
      <c r="F135" s="140">
        <v>253</v>
      </c>
      <c r="G135" s="140">
        <v>253</v>
      </c>
      <c r="H135" s="119"/>
      <c r="I135" s="119"/>
      <c r="J135" s="131" t="s">
        <v>2675</v>
      </c>
      <c r="K135" s="12"/>
      <c r="L135" s="141"/>
      <c r="M135" s="141"/>
      <c r="N135" s="12"/>
      <c r="O135" s="12"/>
      <c r="P135" s="12"/>
      <c r="Q135" s="12"/>
      <c r="R135" s="12"/>
      <c r="S135" s="12"/>
      <c r="T135" s="12"/>
      <c r="U135" s="12"/>
      <c r="V135" s="12"/>
      <c r="W135" s="1"/>
      <c r="X135" s="1"/>
      <c r="Y135" s="1"/>
      <c r="Z135" s="1"/>
    </row>
    <row r="136" spans="1:26" x14ac:dyDescent="0.2">
      <c r="A136" s="48">
        <v>119</v>
      </c>
      <c r="B136" s="119" t="s">
        <v>2229</v>
      </c>
      <c r="C136" s="138" t="s">
        <v>2233</v>
      </c>
      <c r="D136" s="138" t="s">
        <v>2154</v>
      </c>
      <c r="E136" s="139" t="s">
        <v>2140</v>
      </c>
      <c r="F136" s="140">
        <v>265</v>
      </c>
      <c r="G136" s="140">
        <v>265</v>
      </c>
      <c r="H136" s="119"/>
      <c r="I136" s="119"/>
      <c r="J136" s="131" t="s">
        <v>2676</v>
      </c>
      <c r="K136" s="12"/>
      <c r="L136" s="141"/>
      <c r="M136" s="141"/>
      <c r="N136" s="12"/>
      <c r="O136" s="12"/>
      <c r="P136" s="12"/>
      <c r="Q136" s="12"/>
      <c r="R136" s="12"/>
      <c r="S136" s="12"/>
      <c r="T136" s="12"/>
      <c r="U136" s="12"/>
      <c r="V136" s="12"/>
      <c r="W136" s="1"/>
      <c r="X136" s="1"/>
      <c r="Y136" s="1"/>
      <c r="Z136" s="1"/>
    </row>
    <row r="137" spans="1:26" x14ac:dyDescent="0.2">
      <c r="A137" s="48">
        <v>120</v>
      </c>
      <c r="B137" s="119" t="s">
        <v>2230</v>
      </c>
      <c r="C137" s="138" t="s">
        <v>2234</v>
      </c>
      <c r="D137" s="138" t="s">
        <v>2154</v>
      </c>
      <c r="E137" s="139" t="s">
        <v>2140</v>
      </c>
      <c r="F137" s="140">
        <v>352</v>
      </c>
      <c r="G137" s="140">
        <v>352</v>
      </c>
      <c r="H137" s="119"/>
      <c r="I137" s="119"/>
      <c r="J137" s="131"/>
      <c r="K137" s="12"/>
      <c r="L137" s="141"/>
      <c r="M137" s="141"/>
      <c r="N137" s="12"/>
      <c r="O137" s="12"/>
      <c r="P137" s="12"/>
      <c r="Q137" s="12"/>
      <c r="R137" s="12"/>
      <c r="S137" s="12"/>
      <c r="T137" s="12"/>
      <c r="U137" s="12"/>
      <c r="V137" s="12"/>
      <c r="W137" s="1"/>
      <c r="X137" s="1"/>
      <c r="Y137" s="1"/>
      <c r="Z137" s="1"/>
    </row>
    <row r="138" spans="1:26" x14ac:dyDescent="0.2">
      <c r="A138" s="48">
        <v>121</v>
      </c>
      <c r="B138" s="119" t="s">
        <v>2231</v>
      </c>
      <c r="C138" s="138" t="s">
        <v>497</v>
      </c>
      <c r="D138" s="138" t="s">
        <v>2154</v>
      </c>
      <c r="E138" s="139" t="s">
        <v>2140</v>
      </c>
      <c r="F138" s="140">
        <v>540</v>
      </c>
      <c r="G138" s="140">
        <v>540</v>
      </c>
      <c r="H138" s="119"/>
      <c r="I138" s="119"/>
      <c r="J138" s="131" t="s">
        <v>1897</v>
      </c>
      <c r="K138" s="12"/>
      <c r="L138" s="141"/>
      <c r="M138" s="141"/>
      <c r="N138" s="12"/>
      <c r="O138" s="12"/>
      <c r="P138" s="12"/>
      <c r="Q138" s="12"/>
      <c r="R138" s="12"/>
      <c r="S138" s="12"/>
      <c r="T138" s="12"/>
      <c r="U138" s="12"/>
      <c r="V138" s="12"/>
      <c r="W138" s="1"/>
      <c r="X138" s="1"/>
      <c r="Y138" s="1"/>
      <c r="Z138" s="1"/>
    </row>
    <row r="139" spans="1:26" ht="25.5" x14ac:dyDescent="0.2">
      <c r="A139" s="48">
        <v>122</v>
      </c>
      <c r="B139" s="119" t="s">
        <v>2529</v>
      </c>
      <c r="C139" s="138" t="s">
        <v>2530</v>
      </c>
      <c r="D139" s="138" t="s">
        <v>2161</v>
      </c>
      <c r="E139" s="139" t="s">
        <v>2138</v>
      </c>
      <c r="F139" s="140">
        <v>1113</v>
      </c>
      <c r="G139" s="140">
        <v>1113</v>
      </c>
      <c r="H139" s="119"/>
      <c r="I139" s="119"/>
      <c r="J139" s="131" t="s">
        <v>2531</v>
      </c>
      <c r="K139" s="12"/>
      <c r="L139" s="141"/>
      <c r="M139" s="141"/>
      <c r="N139" s="12"/>
      <c r="O139" s="12"/>
      <c r="P139" s="12"/>
      <c r="Q139" s="12"/>
      <c r="R139" s="12"/>
      <c r="S139" s="12"/>
      <c r="T139" s="12"/>
      <c r="U139" s="12"/>
      <c r="V139" s="12"/>
      <c r="W139" s="1"/>
      <c r="X139" s="1"/>
      <c r="Y139" s="1"/>
      <c r="Z139" s="1"/>
    </row>
    <row r="140" spans="1:26" x14ac:dyDescent="0.2">
      <c r="A140" s="48">
        <v>123</v>
      </c>
      <c r="B140" s="119" t="s">
        <v>2767</v>
      </c>
      <c r="C140" s="138" t="s">
        <v>2763</v>
      </c>
      <c r="D140" s="138" t="s">
        <v>2161</v>
      </c>
      <c r="E140" s="139" t="s">
        <v>2145</v>
      </c>
      <c r="F140" s="138">
        <v>90</v>
      </c>
      <c r="G140" s="140">
        <v>90</v>
      </c>
      <c r="H140" s="119"/>
      <c r="I140" s="119"/>
      <c r="J140" s="131"/>
      <c r="K140" s="12"/>
      <c r="L140" s="141"/>
      <c r="M140" s="141"/>
      <c r="N140" s="141"/>
      <c r="O140" s="141"/>
      <c r="P140" s="12"/>
      <c r="Q140" s="12"/>
      <c r="R140" s="12"/>
      <c r="S140" s="12"/>
      <c r="T140" s="12"/>
      <c r="U140" s="12"/>
      <c r="V140" s="12"/>
      <c r="W140" s="1"/>
      <c r="X140" s="1"/>
      <c r="Y140" s="1"/>
      <c r="Z140" s="1"/>
    </row>
    <row r="141" spans="1:26" ht="25.5" x14ac:dyDescent="0.2">
      <c r="A141" s="48">
        <v>124</v>
      </c>
      <c r="B141" s="119" t="s">
        <v>2768</v>
      </c>
      <c r="C141" s="138" t="s">
        <v>2765</v>
      </c>
      <c r="D141" s="138" t="s">
        <v>2161</v>
      </c>
      <c r="E141" s="139" t="s">
        <v>2145</v>
      </c>
      <c r="F141" s="138">
        <v>120</v>
      </c>
      <c r="G141" s="140">
        <v>120</v>
      </c>
      <c r="H141" s="119"/>
      <c r="I141" s="119"/>
      <c r="J141" s="131"/>
      <c r="K141" s="12"/>
      <c r="L141" s="141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"/>
      <c r="X141" s="1"/>
      <c r="Y141" s="1"/>
      <c r="Z141" s="1"/>
    </row>
    <row r="142" spans="1:26" x14ac:dyDescent="0.2">
      <c r="A142" s="48">
        <v>125</v>
      </c>
      <c r="B142" s="119" t="s">
        <v>2769</v>
      </c>
      <c r="C142" s="138" t="s">
        <v>2764</v>
      </c>
      <c r="D142" s="138" t="s">
        <v>2161</v>
      </c>
      <c r="E142" s="139" t="s">
        <v>2140</v>
      </c>
      <c r="F142" s="138">
        <v>260</v>
      </c>
      <c r="G142" s="140">
        <v>260</v>
      </c>
      <c r="H142" s="119"/>
      <c r="I142" s="119"/>
      <c r="J142" s="131"/>
      <c r="K142" s="12"/>
      <c r="L142" s="141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"/>
      <c r="X142" s="1"/>
      <c r="Y142" s="1"/>
      <c r="Z142" s="1"/>
    </row>
    <row r="143" spans="1:26" ht="25.5" x14ac:dyDescent="0.2">
      <c r="A143" s="48">
        <v>126</v>
      </c>
      <c r="B143" s="119" t="s">
        <v>2770</v>
      </c>
      <c r="C143" s="138" t="s">
        <v>2766</v>
      </c>
      <c r="D143" s="138" t="s">
        <v>2161</v>
      </c>
      <c r="E143" s="139" t="s">
        <v>2151</v>
      </c>
      <c r="F143" s="138">
        <v>120</v>
      </c>
      <c r="G143" s="140">
        <v>120</v>
      </c>
      <c r="H143" s="119"/>
      <c r="I143" s="119"/>
      <c r="J143" s="131"/>
      <c r="K143" s="12"/>
      <c r="L143" s="141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"/>
      <c r="X143" s="1"/>
      <c r="Y143" s="1"/>
      <c r="Z143" s="1"/>
    </row>
    <row r="144" spans="1:26" x14ac:dyDescent="0.2">
      <c r="A144" s="48">
        <v>127</v>
      </c>
      <c r="B144" s="119" t="s">
        <v>1577</v>
      </c>
      <c r="C144" s="138" t="s">
        <v>1578</v>
      </c>
      <c r="D144" s="138" t="s">
        <v>2137</v>
      </c>
      <c r="E144" s="139" t="s">
        <v>2135</v>
      </c>
      <c r="F144" s="140">
        <v>130</v>
      </c>
      <c r="G144" s="140">
        <v>130</v>
      </c>
      <c r="H144" s="119"/>
      <c r="I144" s="119">
        <v>325</v>
      </c>
      <c r="J144" s="131" t="s">
        <v>1576</v>
      </c>
      <c r="K144" s="12"/>
      <c r="L144" s="12"/>
    </row>
    <row r="145" spans="1:12" ht="15" x14ac:dyDescent="0.2">
      <c r="A145" s="149"/>
      <c r="B145" s="121"/>
      <c r="C145" s="150"/>
      <c r="D145" s="151"/>
      <c r="E145" s="152"/>
      <c r="F145" s="153">
        <f>SUM(F76:F144)</f>
        <v>46264.7</v>
      </c>
      <c r="G145" s="153">
        <f>SUM(G76:G144)</f>
        <v>46264.7</v>
      </c>
      <c r="H145" s="121">
        <v>0</v>
      </c>
      <c r="I145" s="121"/>
      <c r="J145" s="122"/>
      <c r="K145" s="12"/>
      <c r="L145" s="12"/>
    </row>
    <row r="146" spans="1:12" ht="13.5" thickBot="1" x14ac:dyDescent="0.25">
      <c r="A146" s="154" t="s">
        <v>293</v>
      </c>
      <c r="B146" s="125"/>
      <c r="C146" s="123"/>
      <c r="D146" s="123"/>
      <c r="E146" s="124"/>
      <c r="F146" s="155">
        <f>F145+F72</f>
        <v>165626.70000000001</v>
      </c>
      <c r="G146" s="155">
        <f>G145+G72</f>
        <v>161026.70000000001</v>
      </c>
      <c r="H146" s="125">
        <f>H145+H72</f>
        <v>4600</v>
      </c>
      <c r="I146" s="125"/>
      <c r="J146" s="156"/>
      <c r="K146" s="12"/>
      <c r="L146" s="12"/>
    </row>
    <row r="147" spans="1:12" x14ac:dyDescent="0.2">
      <c r="A147" s="12"/>
      <c r="B147" s="12"/>
      <c r="C147" s="12"/>
      <c r="D147" s="12"/>
      <c r="E147" s="42"/>
      <c r="F147" s="43"/>
      <c r="G147" s="43"/>
      <c r="H147" s="12"/>
      <c r="I147" s="12"/>
      <c r="J147" s="43"/>
      <c r="K147" s="12"/>
      <c r="L147" s="12"/>
    </row>
    <row r="148" spans="1:12" x14ac:dyDescent="0.2">
      <c r="A148" s="257" t="s">
        <v>169</v>
      </c>
      <c r="B148" s="258"/>
      <c r="C148" s="259"/>
      <c r="D148" s="12"/>
      <c r="E148" s="42"/>
      <c r="F148" s="43"/>
      <c r="G148" s="43"/>
      <c r="H148" s="12"/>
      <c r="I148" s="12"/>
      <c r="J148" s="43"/>
      <c r="K148" s="12"/>
    </row>
    <row r="149" spans="1:12" x14ac:dyDescent="0.2">
      <c r="A149" s="272" t="s">
        <v>1965</v>
      </c>
      <c r="B149" s="272"/>
      <c r="C149" s="272"/>
      <c r="D149" s="12"/>
      <c r="E149" s="42"/>
      <c r="F149" s="43"/>
      <c r="G149" s="43"/>
      <c r="H149" s="12"/>
      <c r="I149" s="12"/>
      <c r="J149" s="43"/>
      <c r="K149" s="12"/>
    </row>
    <row r="150" spans="1:12" x14ac:dyDescent="0.2">
      <c r="A150" s="279" t="s">
        <v>1966</v>
      </c>
      <c r="B150" s="279"/>
      <c r="C150" s="279"/>
      <c r="D150" s="12"/>
      <c r="E150" s="42"/>
      <c r="F150" s="43"/>
      <c r="G150" s="43"/>
      <c r="H150" s="12"/>
      <c r="I150" s="12"/>
      <c r="J150" s="43"/>
      <c r="K150" s="12"/>
    </row>
    <row r="151" spans="1:12" x14ac:dyDescent="0.2">
      <c r="A151" s="304" t="s">
        <v>2738</v>
      </c>
      <c r="B151" s="304"/>
      <c r="C151" s="304"/>
      <c r="D151" s="12"/>
      <c r="E151" s="42"/>
      <c r="F151" s="43"/>
      <c r="G151" s="43"/>
      <c r="H151" s="12"/>
      <c r="I151" s="12"/>
      <c r="J151" s="43"/>
      <c r="K151" s="12"/>
    </row>
    <row r="152" spans="1:12" x14ac:dyDescent="0.2">
      <c r="A152" s="243" t="s">
        <v>1584</v>
      </c>
      <c r="B152" s="270"/>
      <c r="C152" s="270"/>
    </row>
    <row r="153" spans="1:12" x14ac:dyDescent="0.2">
      <c r="A153" s="243" t="s">
        <v>1583</v>
      </c>
      <c r="B153" s="270"/>
      <c r="C153" s="270"/>
    </row>
    <row r="154" spans="1:12" ht="13.5" thickBot="1" x14ac:dyDescent="0.25">
      <c r="D154" s="15"/>
      <c r="E154" s="16"/>
    </row>
    <row r="155" spans="1:12" x14ac:dyDescent="0.2">
      <c r="C155" s="7"/>
      <c r="E155"/>
      <c r="F155"/>
      <c r="G155"/>
      <c r="J155"/>
    </row>
    <row r="156" spans="1:12" x14ac:dyDescent="0.2">
      <c r="C156" s="7"/>
      <c r="E156"/>
      <c r="F156"/>
      <c r="G156"/>
      <c r="J156"/>
    </row>
    <row r="157" spans="1:12" x14ac:dyDescent="0.2">
      <c r="C157" s="7"/>
      <c r="E157"/>
      <c r="F157"/>
      <c r="G157"/>
      <c r="J157"/>
    </row>
    <row r="158" spans="1:12" x14ac:dyDescent="0.2">
      <c r="C158" s="7"/>
      <c r="E158"/>
      <c r="F158"/>
      <c r="G158"/>
      <c r="J158"/>
    </row>
    <row r="159" spans="1:12" x14ac:dyDescent="0.2">
      <c r="C159" s="7"/>
      <c r="E159"/>
      <c r="F159"/>
      <c r="G159"/>
      <c r="J159"/>
    </row>
  </sheetData>
  <mergeCells count="22">
    <mergeCell ref="J9:J10"/>
    <mergeCell ref="I9:I10"/>
    <mergeCell ref="A153:C153"/>
    <mergeCell ref="A11:J11"/>
    <mergeCell ref="A12:J12"/>
    <mergeCell ref="A13:J13"/>
    <mergeCell ref="A73:J73"/>
    <mergeCell ref="A74:J74"/>
    <mergeCell ref="A75:J75"/>
    <mergeCell ref="A7:H7"/>
    <mergeCell ref="A152:C152"/>
    <mergeCell ref="A148:C148"/>
    <mergeCell ref="A149:C149"/>
    <mergeCell ref="A150:C150"/>
    <mergeCell ref="A151:C151"/>
    <mergeCell ref="E9:E10"/>
    <mergeCell ref="F9:F10"/>
    <mergeCell ref="G9:H9"/>
    <mergeCell ref="A9:A10"/>
    <mergeCell ref="B9:B10"/>
    <mergeCell ref="C9:C10"/>
    <mergeCell ref="D9:D10"/>
  </mergeCells>
  <phoneticPr fontId="0" type="noConversion"/>
  <pageMargins left="1.1811023622047245" right="0.39370078740157483" top="0.78740157480314965" bottom="0.59055118110236227" header="0.51181102362204722" footer="0.51181102362204722"/>
  <pageSetup paperSize="8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98"/>
  <sheetViews>
    <sheetView tabSelected="1" topLeftCell="A37" zoomScale="98" zoomScaleNormal="98" workbookViewId="0">
      <selection activeCell="C43" sqref="C43"/>
    </sheetView>
  </sheetViews>
  <sheetFormatPr defaultRowHeight="12.75" x14ac:dyDescent="0.2"/>
  <cols>
    <col min="1" max="1" width="5.7109375" customWidth="1"/>
    <col min="2" max="2" width="8.42578125" customWidth="1"/>
    <col min="3" max="3" width="44.42578125" customWidth="1"/>
    <col min="4" max="4" width="15.7109375" customWidth="1"/>
    <col min="5" max="5" width="7.28515625" style="10" customWidth="1"/>
    <col min="6" max="6" width="10.42578125" style="7" customWidth="1"/>
    <col min="7" max="7" width="10.7109375" style="7" customWidth="1"/>
    <col min="8" max="8" width="7.85546875" customWidth="1"/>
    <col min="9" max="9" width="19.28515625" style="7" customWidth="1"/>
  </cols>
  <sheetData>
    <row r="1" spans="1:24" x14ac:dyDescent="0.2">
      <c r="A1" s="12"/>
      <c r="B1" s="12"/>
      <c r="C1" s="12"/>
      <c r="D1" s="12"/>
      <c r="E1" s="42" t="s">
        <v>1315</v>
      </c>
      <c r="F1" s="12"/>
      <c r="G1" s="12"/>
      <c r="H1" s="12"/>
      <c r="I1" s="43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2"/>
      <c r="B2" s="12"/>
      <c r="C2" s="12"/>
      <c r="D2" s="12"/>
      <c r="E2" s="42" t="s">
        <v>388</v>
      </c>
      <c r="F2" s="12"/>
      <c r="G2" s="12"/>
      <c r="H2" s="12"/>
      <c r="I2" s="4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2">
      <c r="A3" s="12"/>
      <c r="B3" s="12"/>
      <c r="C3" s="12"/>
      <c r="D3" s="12"/>
      <c r="E3" s="42" t="s">
        <v>1344</v>
      </c>
      <c r="F3" s="12"/>
      <c r="G3" s="12"/>
      <c r="H3" s="12"/>
      <c r="I3" s="4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x14ac:dyDescent="0.2">
      <c r="A4" s="12"/>
      <c r="B4" s="12"/>
      <c r="C4" s="12"/>
      <c r="D4" s="12"/>
      <c r="E4" s="42" t="s">
        <v>2745</v>
      </c>
      <c r="F4" s="12"/>
      <c r="G4" s="12"/>
      <c r="H4" s="12"/>
      <c r="I4" s="4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x14ac:dyDescent="0.2">
      <c r="A5" s="12"/>
      <c r="B5" s="12"/>
      <c r="C5" s="12"/>
      <c r="D5" s="12"/>
      <c r="E5" s="42" t="s">
        <v>1955</v>
      </c>
      <c r="F5" s="12"/>
      <c r="G5" s="12"/>
      <c r="H5" s="12"/>
      <c r="I5" s="4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x14ac:dyDescent="0.2">
      <c r="A6" s="12"/>
      <c r="B6" s="12"/>
      <c r="C6" s="12"/>
      <c r="D6" s="12"/>
      <c r="E6" s="42"/>
      <c r="F6" s="43"/>
      <c r="G6" s="43"/>
      <c r="H6" s="12"/>
      <c r="I6" s="43" t="s">
        <v>1994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x14ac:dyDescent="0.2">
      <c r="A7" s="242" t="s">
        <v>1149</v>
      </c>
      <c r="B7" s="242"/>
      <c r="C7" s="242"/>
      <c r="D7" s="242"/>
      <c r="E7" s="242"/>
      <c r="F7" s="242"/>
      <c r="G7" s="242"/>
      <c r="H7" s="242"/>
      <c r="I7" s="46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3.5" thickBot="1" x14ac:dyDescent="0.25">
      <c r="A8" s="12"/>
      <c r="B8" s="12"/>
      <c r="C8" s="12"/>
      <c r="D8" s="12"/>
      <c r="E8" s="42"/>
      <c r="F8" s="43"/>
      <c r="G8" s="43"/>
      <c r="H8" s="12"/>
      <c r="I8" s="4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38.25" customHeight="1" x14ac:dyDescent="0.2">
      <c r="A9" s="244" t="s">
        <v>964</v>
      </c>
      <c r="B9" s="246" t="s">
        <v>375</v>
      </c>
      <c r="C9" s="248" t="s">
        <v>1087</v>
      </c>
      <c r="D9" s="248" t="s">
        <v>1088</v>
      </c>
      <c r="E9" s="268" t="s">
        <v>907</v>
      </c>
      <c r="F9" s="246" t="s">
        <v>199</v>
      </c>
      <c r="G9" s="246" t="s">
        <v>175</v>
      </c>
      <c r="H9" s="246"/>
      <c r="I9" s="261" t="s">
        <v>1490</v>
      </c>
      <c r="J9" s="4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42.75" customHeight="1" x14ac:dyDescent="0.2">
      <c r="A10" s="245"/>
      <c r="B10" s="247"/>
      <c r="C10" s="247"/>
      <c r="D10" s="247"/>
      <c r="E10" s="269"/>
      <c r="F10" s="255"/>
      <c r="G10" s="47" t="s">
        <v>963</v>
      </c>
      <c r="H10" s="47" t="s">
        <v>955</v>
      </c>
      <c r="I10" s="262"/>
      <c r="J10" s="4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x14ac:dyDescent="0.2">
      <c r="A11" s="249"/>
      <c r="B11" s="250"/>
      <c r="C11" s="250"/>
      <c r="D11" s="250"/>
      <c r="E11" s="250"/>
      <c r="F11" s="250"/>
      <c r="G11" s="250"/>
      <c r="H11" s="250"/>
      <c r="I11" s="51"/>
      <c r="J11" s="4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x14ac:dyDescent="0.2">
      <c r="A12" s="251" t="s">
        <v>520</v>
      </c>
      <c r="B12" s="252"/>
      <c r="C12" s="252"/>
      <c r="D12" s="252"/>
      <c r="E12" s="252"/>
      <c r="F12" s="252"/>
      <c r="G12" s="252"/>
      <c r="H12" s="252"/>
      <c r="I12" s="56"/>
      <c r="J12" s="45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x14ac:dyDescent="0.2">
      <c r="A13" s="249"/>
      <c r="B13" s="250"/>
      <c r="C13" s="250"/>
      <c r="D13" s="250"/>
      <c r="E13" s="250"/>
      <c r="F13" s="250"/>
      <c r="G13" s="250"/>
      <c r="H13" s="250"/>
      <c r="I13" s="51"/>
      <c r="J13" s="4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24.75" customHeight="1" x14ac:dyDescent="0.2">
      <c r="A14" s="48">
        <v>1</v>
      </c>
      <c r="B14" s="49" t="s">
        <v>521</v>
      </c>
      <c r="C14" s="49" t="s">
        <v>522</v>
      </c>
      <c r="D14" s="49" t="s">
        <v>2154</v>
      </c>
      <c r="E14" s="50">
        <v>6</v>
      </c>
      <c r="F14" s="53">
        <v>1304</v>
      </c>
      <c r="G14" s="53">
        <v>1304</v>
      </c>
      <c r="H14" s="49"/>
      <c r="I14" s="51" t="s">
        <v>1502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36.75" customHeight="1" x14ac:dyDescent="0.2">
      <c r="A15" s="48">
        <v>2</v>
      </c>
      <c r="B15" s="49" t="s">
        <v>523</v>
      </c>
      <c r="C15" s="53" t="s">
        <v>1434</v>
      </c>
      <c r="D15" s="49" t="s">
        <v>2172</v>
      </c>
      <c r="E15" s="50">
        <v>5</v>
      </c>
      <c r="F15" s="159">
        <v>928</v>
      </c>
      <c r="G15" s="53">
        <v>928</v>
      </c>
      <c r="H15" s="49"/>
      <c r="I15" s="51" t="s">
        <v>2523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36.75" customHeight="1" x14ac:dyDescent="0.2">
      <c r="A16" s="48">
        <v>3</v>
      </c>
      <c r="B16" s="49" t="s">
        <v>524</v>
      </c>
      <c r="C16" s="53" t="s">
        <v>1435</v>
      </c>
      <c r="D16" s="49" t="s">
        <v>2154</v>
      </c>
      <c r="E16" s="50">
        <v>5</v>
      </c>
      <c r="F16" s="53">
        <v>868</v>
      </c>
      <c r="G16" s="53">
        <v>868</v>
      </c>
      <c r="H16" s="49"/>
      <c r="I16" s="51" t="s">
        <v>1931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49" x14ac:dyDescent="0.2">
      <c r="A17" s="48">
        <v>4</v>
      </c>
      <c r="B17" s="49" t="s">
        <v>525</v>
      </c>
      <c r="C17" s="53" t="s">
        <v>526</v>
      </c>
      <c r="D17" s="49" t="s">
        <v>2172</v>
      </c>
      <c r="E17" s="50">
        <v>5</v>
      </c>
      <c r="F17" s="53">
        <v>172</v>
      </c>
      <c r="G17" s="53">
        <v>172</v>
      </c>
      <c r="H17" s="49"/>
      <c r="I17" s="51" t="s">
        <v>1921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49" ht="25.5" x14ac:dyDescent="0.2">
      <c r="A18" s="48">
        <v>5</v>
      </c>
      <c r="B18" s="49" t="s">
        <v>527</v>
      </c>
      <c r="C18" s="53" t="s">
        <v>528</v>
      </c>
      <c r="D18" s="49" t="s">
        <v>2172</v>
      </c>
      <c r="E18" s="50">
        <v>5</v>
      </c>
      <c r="F18" s="53">
        <v>380</v>
      </c>
      <c r="G18" s="53">
        <v>380</v>
      </c>
      <c r="H18" s="49"/>
      <c r="I18" s="51" t="s">
        <v>2468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49" ht="26.25" customHeight="1" x14ac:dyDescent="0.2">
      <c r="A19" s="48">
        <v>6</v>
      </c>
      <c r="B19" s="49" t="s">
        <v>529</v>
      </c>
      <c r="C19" s="49" t="s">
        <v>530</v>
      </c>
      <c r="D19" s="49" t="s">
        <v>2154</v>
      </c>
      <c r="E19" s="50">
        <v>3</v>
      </c>
      <c r="F19" s="53">
        <v>607</v>
      </c>
      <c r="G19" s="53">
        <v>607</v>
      </c>
      <c r="H19" s="49"/>
      <c r="I19" s="51" t="s">
        <v>2704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49" ht="51" x14ac:dyDescent="0.2">
      <c r="A20" s="48">
        <v>7</v>
      </c>
      <c r="B20" s="49" t="s">
        <v>531</v>
      </c>
      <c r="C20" s="53" t="s">
        <v>1712</v>
      </c>
      <c r="D20" s="49" t="s">
        <v>2154</v>
      </c>
      <c r="E20" s="50">
        <v>4</v>
      </c>
      <c r="F20" s="53">
        <v>1156</v>
      </c>
      <c r="G20" s="53">
        <v>1156</v>
      </c>
      <c r="H20" s="49"/>
      <c r="I20" s="51" t="s">
        <v>2739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49" ht="25.5" x14ac:dyDescent="0.2">
      <c r="A21" s="48">
        <v>8</v>
      </c>
      <c r="B21" s="49" t="s">
        <v>532</v>
      </c>
      <c r="C21" s="53" t="s">
        <v>533</v>
      </c>
      <c r="D21" s="49" t="s">
        <v>2154</v>
      </c>
      <c r="E21" s="50">
        <v>4</v>
      </c>
      <c r="F21" s="53">
        <v>132</v>
      </c>
      <c r="G21" s="53">
        <v>132</v>
      </c>
      <c r="H21" s="49"/>
      <c r="I21" s="51" t="s">
        <v>1916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49" ht="38.25" x14ac:dyDescent="0.2">
      <c r="A22" s="48">
        <v>9</v>
      </c>
      <c r="B22" s="49" t="s">
        <v>534</v>
      </c>
      <c r="C22" s="53" t="s">
        <v>1713</v>
      </c>
      <c r="D22" s="49" t="s">
        <v>2161</v>
      </c>
      <c r="E22" s="50">
        <v>4</v>
      </c>
      <c r="F22" s="53">
        <v>871</v>
      </c>
      <c r="G22" s="53">
        <v>871</v>
      </c>
      <c r="H22" s="49"/>
      <c r="I22" s="51" t="s">
        <v>1914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49" ht="25.5" x14ac:dyDescent="0.2">
      <c r="A23" s="48">
        <v>10</v>
      </c>
      <c r="B23" s="49" t="s">
        <v>535</v>
      </c>
      <c r="C23" s="53" t="s">
        <v>1714</v>
      </c>
      <c r="D23" s="49" t="s">
        <v>2154</v>
      </c>
      <c r="E23" s="50">
        <v>4</v>
      </c>
      <c r="F23" s="53">
        <v>200</v>
      </c>
      <c r="G23" s="53">
        <v>200</v>
      </c>
      <c r="H23" s="49"/>
      <c r="I23" s="51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49" ht="38.25" x14ac:dyDescent="0.2">
      <c r="A24" s="48">
        <v>11</v>
      </c>
      <c r="B24" s="49" t="s">
        <v>536</v>
      </c>
      <c r="C24" s="53" t="s">
        <v>1715</v>
      </c>
      <c r="D24" s="49" t="s">
        <v>2154</v>
      </c>
      <c r="E24" s="50">
        <v>3</v>
      </c>
      <c r="F24" s="53">
        <v>855</v>
      </c>
      <c r="G24" s="53">
        <v>855</v>
      </c>
      <c r="H24" s="49"/>
      <c r="I24" s="51" t="s">
        <v>1926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49" ht="38.25" x14ac:dyDescent="0.2">
      <c r="A25" s="48">
        <v>12</v>
      </c>
      <c r="B25" s="49" t="s">
        <v>537</v>
      </c>
      <c r="C25" s="53" t="s">
        <v>1716</v>
      </c>
      <c r="D25" s="49" t="s">
        <v>2154</v>
      </c>
      <c r="E25" s="50">
        <v>4</v>
      </c>
      <c r="F25" s="53">
        <v>919</v>
      </c>
      <c r="G25" s="53">
        <v>919</v>
      </c>
      <c r="H25" s="49"/>
      <c r="I25" s="51" t="s">
        <v>1913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49" ht="34.5" customHeight="1" x14ac:dyDescent="0.2">
      <c r="A26" s="48">
        <v>13</v>
      </c>
      <c r="B26" s="49" t="s">
        <v>538</v>
      </c>
      <c r="C26" s="49" t="s">
        <v>539</v>
      </c>
      <c r="D26" s="49" t="s">
        <v>2167</v>
      </c>
      <c r="E26" s="50" t="s">
        <v>2084</v>
      </c>
      <c r="F26" s="53">
        <v>3752</v>
      </c>
      <c r="G26" s="53">
        <v>3752</v>
      </c>
      <c r="H26" s="49"/>
      <c r="I26" s="51" t="s">
        <v>2065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49" ht="38.25" customHeight="1" x14ac:dyDescent="0.2">
      <c r="A27" s="48">
        <v>14</v>
      </c>
      <c r="B27" s="49" t="s">
        <v>540</v>
      </c>
      <c r="C27" s="49" t="s">
        <v>541</v>
      </c>
      <c r="D27" s="49" t="s">
        <v>2154</v>
      </c>
      <c r="E27" s="50">
        <v>6</v>
      </c>
      <c r="F27" s="53">
        <v>1500</v>
      </c>
      <c r="G27" s="53">
        <v>1500</v>
      </c>
      <c r="H27" s="49"/>
      <c r="I27" s="51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49" ht="38.25" x14ac:dyDescent="0.2">
      <c r="A28" s="64">
        <v>15</v>
      </c>
      <c r="B28" s="65" t="s">
        <v>542</v>
      </c>
      <c r="C28" s="74" t="s">
        <v>543</v>
      </c>
      <c r="D28" s="65" t="s">
        <v>2154</v>
      </c>
      <c r="E28" s="66">
        <v>5</v>
      </c>
      <c r="F28" s="74">
        <v>2000</v>
      </c>
      <c r="G28" s="74">
        <v>2000</v>
      </c>
      <c r="H28" s="65"/>
      <c r="I28" s="67" t="s">
        <v>1915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49" ht="32.25" customHeight="1" x14ac:dyDescent="0.2">
      <c r="A29" s="48">
        <v>16</v>
      </c>
      <c r="B29" s="49" t="s">
        <v>544</v>
      </c>
      <c r="C29" s="49" t="s">
        <v>545</v>
      </c>
      <c r="D29" s="49" t="s">
        <v>2154</v>
      </c>
      <c r="E29" s="50">
        <v>5</v>
      </c>
      <c r="F29" s="53">
        <v>4172</v>
      </c>
      <c r="G29" s="53">
        <v>4172</v>
      </c>
      <c r="H29" s="49"/>
      <c r="I29" s="51" t="s">
        <v>1919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49" ht="36" customHeight="1" x14ac:dyDescent="0.2">
      <c r="A30" s="48">
        <v>17</v>
      </c>
      <c r="B30" s="49" t="s">
        <v>546</v>
      </c>
      <c r="C30" s="49" t="s">
        <v>547</v>
      </c>
      <c r="D30" s="49" t="s">
        <v>2167</v>
      </c>
      <c r="E30" s="50">
        <v>5</v>
      </c>
      <c r="F30" s="53">
        <v>1660</v>
      </c>
      <c r="G30" s="53">
        <v>1660</v>
      </c>
      <c r="H30" s="49"/>
      <c r="I30" s="51" t="s">
        <v>1923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49" s="1" customFormat="1" ht="38.25" x14ac:dyDescent="0.2">
      <c r="A31" s="48">
        <v>18</v>
      </c>
      <c r="B31" s="49" t="s">
        <v>548</v>
      </c>
      <c r="C31" s="53" t="s">
        <v>577</v>
      </c>
      <c r="D31" s="49" t="s">
        <v>2154</v>
      </c>
      <c r="E31" s="50">
        <v>4</v>
      </c>
      <c r="F31" s="53">
        <v>1011</v>
      </c>
      <c r="G31" s="53">
        <v>1011</v>
      </c>
      <c r="H31" s="49"/>
      <c r="I31" s="51" t="s">
        <v>2469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49" ht="38.25" x14ac:dyDescent="0.2">
      <c r="A32" s="48">
        <v>19</v>
      </c>
      <c r="B32" s="49" t="s">
        <v>549</v>
      </c>
      <c r="C32" s="53" t="s">
        <v>811</v>
      </c>
      <c r="D32" s="49" t="s">
        <v>2154</v>
      </c>
      <c r="E32" s="50">
        <v>4</v>
      </c>
      <c r="F32" s="53">
        <v>506</v>
      </c>
      <c r="G32" s="53">
        <v>506</v>
      </c>
      <c r="H32" s="49"/>
      <c r="I32" s="51" t="s">
        <v>2470</v>
      </c>
      <c r="J32" s="12"/>
      <c r="K32" s="12"/>
      <c r="L32" s="12"/>
      <c r="M32" s="12"/>
      <c r="N32" s="12"/>
      <c r="O32" s="12"/>
      <c r="P32" s="52"/>
      <c r="Q32" s="52"/>
      <c r="R32" s="52"/>
      <c r="S32" s="52"/>
      <c r="T32" s="52"/>
      <c r="U32" s="52"/>
      <c r="V32" s="52"/>
      <c r="W32" s="52"/>
      <c r="X32" s="52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</row>
    <row r="33" spans="1:24" ht="36.75" customHeight="1" x14ac:dyDescent="0.2">
      <c r="A33" s="48">
        <v>20</v>
      </c>
      <c r="B33" s="49" t="s">
        <v>551</v>
      </c>
      <c r="C33" s="49" t="s">
        <v>550</v>
      </c>
      <c r="D33" s="53" t="s">
        <v>2160</v>
      </c>
      <c r="E33" s="50">
        <v>5</v>
      </c>
      <c r="F33" s="53">
        <v>2299</v>
      </c>
      <c r="G33" s="53">
        <v>2299</v>
      </c>
      <c r="H33" s="49"/>
      <c r="I33" s="51" t="s">
        <v>1511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 ht="33.75" customHeight="1" x14ac:dyDescent="0.2">
      <c r="A34" s="48">
        <v>21</v>
      </c>
      <c r="B34" s="49" t="s">
        <v>553</v>
      </c>
      <c r="C34" s="49" t="s">
        <v>552</v>
      </c>
      <c r="D34" s="49" t="s">
        <v>2154</v>
      </c>
      <c r="E34" s="50">
        <v>4</v>
      </c>
      <c r="F34" s="53">
        <v>3504</v>
      </c>
      <c r="G34" s="53">
        <v>3504</v>
      </c>
      <c r="H34" s="49"/>
      <c r="I34" s="51" t="s">
        <v>2471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 ht="33.75" customHeight="1" x14ac:dyDescent="0.2">
      <c r="A35" s="48">
        <v>22</v>
      </c>
      <c r="B35" s="49" t="s">
        <v>555</v>
      </c>
      <c r="C35" s="49" t="s">
        <v>554</v>
      </c>
      <c r="D35" s="53" t="s">
        <v>2167</v>
      </c>
      <c r="E35" s="50" t="s">
        <v>2132</v>
      </c>
      <c r="F35" s="53">
        <v>1794</v>
      </c>
      <c r="G35" s="53">
        <v>1794</v>
      </c>
      <c r="H35" s="49"/>
      <c r="I35" s="51" t="s">
        <v>2021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32.25" customHeight="1" x14ac:dyDescent="0.2">
      <c r="A36" s="48">
        <v>23</v>
      </c>
      <c r="B36" s="49" t="s">
        <v>556</v>
      </c>
      <c r="C36" s="49" t="s">
        <v>1717</v>
      </c>
      <c r="D36" s="49" t="s">
        <v>2167</v>
      </c>
      <c r="E36" s="50">
        <v>5</v>
      </c>
      <c r="F36" s="53">
        <v>1932</v>
      </c>
      <c r="G36" s="53">
        <v>1932</v>
      </c>
      <c r="H36" s="49"/>
      <c r="I36" s="51" t="s">
        <v>1929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32.25" customHeight="1" x14ac:dyDescent="0.2">
      <c r="A37" s="48">
        <v>24</v>
      </c>
      <c r="B37" s="49" t="s">
        <v>557</v>
      </c>
      <c r="C37" s="53" t="s">
        <v>1718</v>
      </c>
      <c r="D37" s="49" t="s">
        <v>2154</v>
      </c>
      <c r="E37" s="50" t="s">
        <v>2133</v>
      </c>
      <c r="F37" s="53">
        <v>1245</v>
      </c>
      <c r="G37" s="53">
        <v>1245</v>
      </c>
      <c r="H37" s="49"/>
      <c r="I37" s="51" t="s">
        <v>2022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 ht="31.5" customHeight="1" x14ac:dyDescent="0.2">
      <c r="A38" s="48">
        <v>25</v>
      </c>
      <c r="B38" s="49" t="s">
        <v>559</v>
      </c>
      <c r="C38" s="53" t="s">
        <v>1436</v>
      </c>
      <c r="D38" s="53" t="s">
        <v>2161</v>
      </c>
      <c r="E38" s="50">
        <v>6</v>
      </c>
      <c r="F38" s="53">
        <v>729</v>
      </c>
      <c r="G38" s="53">
        <v>729</v>
      </c>
      <c r="H38" s="49"/>
      <c r="I38" s="51" t="s">
        <v>1549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8.5" customHeight="1" x14ac:dyDescent="0.2">
      <c r="A39" s="48">
        <v>26</v>
      </c>
      <c r="B39" s="49" t="s">
        <v>561</v>
      </c>
      <c r="C39" s="49" t="s">
        <v>558</v>
      </c>
      <c r="D39" s="49" t="s">
        <v>2154</v>
      </c>
      <c r="E39" s="50">
        <v>3</v>
      </c>
      <c r="F39" s="53">
        <v>1252</v>
      </c>
      <c r="G39" s="53">
        <v>1252</v>
      </c>
      <c r="H39" s="49"/>
      <c r="I39" s="51" t="s">
        <v>1917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 ht="31.5" customHeight="1" x14ac:dyDescent="0.2">
      <c r="A40" s="48">
        <v>27</v>
      </c>
      <c r="B40" s="65" t="s">
        <v>562</v>
      </c>
      <c r="C40" s="65" t="s">
        <v>560</v>
      </c>
      <c r="D40" s="65" t="s">
        <v>2198</v>
      </c>
      <c r="E40" s="75">
        <v>5</v>
      </c>
      <c r="F40" s="74">
        <v>1371</v>
      </c>
      <c r="G40" s="74">
        <v>1371</v>
      </c>
      <c r="H40" s="65"/>
      <c r="I40" s="67" t="s">
        <v>1557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 ht="33" customHeight="1" x14ac:dyDescent="0.2">
      <c r="A41" s="48">
        <v>28</v>
      </c>
      <c r="B41" s="49" t="s">
        <v>563</v>
      </c>
      <c r="C41" s="49" t="s">
        <v>1719</v>
      </c>
      <c r="D41" s="53" t="s">
        <v>2161</v>
      </c>
      <c r="E41" s="50">
        <v>6</v>
      </c>
      <c r="F41" s="53">
        <v>2201</v>
      </c>
      <c r="G41" s="53">
        <v>2201</v>
      </c>
      <c r="H41" s="49"/>
      <c r="I41" s="51" t="s">
        <v>1506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 ht="38.25" customHeight="1" x14ac:dyDescent="0.2">
      <c r="A42" s="48">
        <v>29</v>
      </c>
      <c r="B42" s="49" t="s">
        <v>578</v>
      </c>
      <c r="C42" s="53" t="s">
        <v>1720</v>
      </c>
      <c r="D42" s="49" t="s">
        <v>2161</v>
      </c>
      <c r="E42" s="50">
        <v>4</v>
      </c>
      <c r="F42" s="53">
        <v>627</v>
      </c>
      <c r="G42" s="53">
        <v>627</v>
      </c>
      <c r="H42" s="49"/>
      <c r="I42" s="51" t="s">
        <v>1925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 ht="36" customHeight="1" x14ac:dyDescent="0.2">
      <c r="A43" s="48">
        <v>30</v>
      </c>
      <c r="B43" s="49" t="s">
        <v>579</v>
      </c>
      <c r="C43" s="53" t="s">
        <v>2804</v>
      </c>
      <c r="D43" s="49" t="s">
        <v>2159</v>
      </c>
      <c r="E43" s="50" t="s">
        <v>2134</v>
      </c>
      <c r="F43" s="53">
        <v>2721</v>
      </c>
      <c r="G43" s="53">
        <v>2721</v>
      </c>
      <c r="H43" s="49"/>
      <c r="I43" s="51" t="s">
        <v>2064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38.25" x14ac:dyDescent="0.2">
      <c r="A44" s="48">
        <v>31</v>
      </c>
      <c r="B44" s="49" t="s">
        <v>580</v>
      </c>
      <c r="C44" s="53" t="s">
        <v>2805</v>
      </c>
      <c r="D44" s="49" t="s">
        <v>2154</v>
      </c>
      <c r="E44" s="50">
        <v>5</v>
      </c>
      <c r="F44" s="53">
        <v>2021</v>
      </c>
      <c r="G44" s="53">
        <v>2021</v>
      </c>
      <c r="H44" s="49"/>
      <c r="I44" s="51" t="s">
        <v>1945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spans="1:24" ht="35.25" customHeight="1" x14ac:dyDescent="0.2">
      <c r="A45" s="48">
        <v>32</v>
      </c>
      <c r="B45" s="49" t="s">
        <v>582</v>
      </c>
      <c r="C45" s="53" t="s">
        <v>2524</v>
      </c>
      <c r="D45" s="160" t="s">
        <v>2160</v>
      </c>
      <c r="E45" s="50">
        <v>6</v>
      </c>
      <c r="F45" s="53">
        <v>1020</v>
      </c>
      <c r="G45" s="53">
        <v>1020</v>
      </c>
      <c r="H45" s="49"/>
      <c r="I45" s="51" t="s">
        <v>1554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spans="1:24" x14ac:dyDescent="0.2">
      <c r="A46" s="48"/>
      <c r="B46" s="49"/>
      <c r="C46" s="49"/>
      <c r="D46" s="49"/>
      <c r="E46" s="50"/>
      <c r="F46" s="128">
        <f>SUM(F14:F45)</f>
        <v>45709</v>
      </c>
      <c r="G46" s="128">
        <f>SUM(G14:G45)</f>
        <v>45709</v>
      </c>
      <c r="H46" s="55">
        <v>0</v>
      </c>
      <c r="I46" s="51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spans="1:24" x14ac:dyDescent="0.2">
      <c r="A47" s="263"/>
      <c r="B47" s="264"/>
      <c r="C47" s="264"/>
      <c r="D47" s="264"/>
      <c r="E47" s="264"/>
      <c r="F47" s="264"/>
      <c r="G47" s="264"/>
      <c r="H47" s="264"/>
      <c r="I47" s="265"/>
      <c r="J47" s="76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spans="1:24" x14ac:dyDescent="0.2">
      <c r="A48" s="266" t="s">
        <v>581</v>
      </c>
      <c r="B48" s="258"/>
      <c r="C48" s="258"/>
      <c r="D48" s="258"/>
      <c r="E48" s="258"/>
      <c r="F48" s="258"/>
      <c r="G48" s="258"/>
      <c r="H48" s="258"/>
      <c r="I48" s="267"/>
      <c r="J48" s="76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x14ac:dyDescent="0.2">
      <c r="A49" s="263"/>
      <c r="B49" s="264"/>
      <c r="C49" s="264"/>
      <c r="D49" s="264"/>
      <c r="E49" s="264"/>
      <c r="F49" s="264"/>
      <c r="G49" s="264"/>
      <c r="H49" s="264"/>
      <c r="I49" s="265"/>
      <c r="J49" s="76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30.75" customHeight="1" x14ac:dyDescent="0.2">
      <c r="A50" s="48">
        <v>33</v>
      </c>
      <c r="B50" s="49" t="s">
        <v>584</v>
      </c>
      <c r="C50" s="49" t="s">
        <v>583</v>
      </c>
      <c r="D50" s="49" t="s">
        <v>2161</v>
      </c>
      <c r="E50" s="50">
        <v>6</v>
      </c>
      <c r="F50" s="53">
        <v>1029</v>
      </c>
      <c r="G50" s="53">
        <v>1029</v>
      </c>
      <c r="H50" s="49"/>
      <c r="I50" s="51" t="s">
        <v>1565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spans="1:24" ht="34.5" customHeight="1" x14ac:dyDescent="0.2">
      <c r="A51" s="48">
        <v>34</v>
      </c>
      <c r="B51" s="49" t="s">
        <v>585</v>
      </c>
      <c r="C51" s="53" t="s">
        <v>962</v>
      </c>
      <c r="D51" s="49" t="s">
        <v>2154</v>
      </c>
      <c r="E51" s="50">
        <v>4</v>
      </c>
      <c r="F51" s="53">
        <v>100</v>
      </c>
      <c r="G51" s="53">
        <v>100</v>
      </c>
      <c r="H51" s="49"/>
      <c r="I51" s="51" t="s">
        <v>2440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spans="1:24" ht="35.25" customHeight="1" x14ac:dyDescent="0.2">
      <c r="A52" s="48">
        <v>35</v>
      </c>
      <c r="B52" s="49" t="s">
        <v>587</v>
      </c>
      <c r="C52" s="49" t="s">
        <v>586</v>
      </c>
      <c r="D52" s="49" t="s">
        <v>2161</v>
      </c>
      <c r="E52" s="50">
        <v>6</v>
      </c>
      <c r="F52" s="53">
        <v>861</v>
      </c>
      <c r="G52" s="53">
        <v>861</v>
      </c>
      <c r="H52" s="49"/>
      <c r="I52" s="51" t="s">
        <v>1569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spans="1:24" ht="30.75" customHeight="1" x14ac:dyDescent="0.2">
      <c r="A53" s="48">
        <v>36</v>
      </c>
      <c r="B53" s="49" t="s">
        <v>588</v>
      </c>
      <c r="C53" s="53" t="s">
        <v>961</v>
      </c>
      <c r="D53" s="49" t="s">
        <v>2161</v>
      </c>
      <c r="E53" s="50">
        <v>6</v>
      </c>
      <c r="F53" s="53">
        <v>287</v>
      </c>
      <c r="G53" s="53">
        <v>287</v>
      </c>
      <c r="H53" s="49"/>
      <c r="I53" s="51" t="s">
        <v>1568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spans="1:24" ht="27.75" customHeight="1" x14ac:dyDescent="0.2">
      <c r="A54" s="48">
        <v>37</v>
      </c>
      <c r="B54" s="49" t="s">
        <v>590</v>
      </c>
      <c r="C54" s="49" t="s">
        <v>589</v>
      </c>
      <c r="D54" s="49" t="s">
        <v>2154</v>
      </c>
      <c r="E54" s="50">
        <v>6</v>
      </c>
      <c r="F54" s="53">
        <v>450</v>
      </c>
      <c r="G54" s="53">
        <v>450</v>
      </c>
      <c r="H54" s="49"/>
      <c r="I54" s="51" t="s">
        <v>1981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ht="26.25" customHeight="1" x14ac:dyDescent="0.2">
      <c r="A55" s="48">
        <v>38</v>
      </c>
      <c r="B55" s="49" t="s">
        <v>592</v>
      </c>
      <c r="C55" s="49" t="s">
        <v>591</v>
      </c>
      <c r="D55" s="49" t="s">
        <v>2161</v>
      </c>
      <c r="E55" s="50">
        <v>6</v>
      </c>
      <c r="F55" s="53">
        <v>446</v>
      </c>
      <c r="G55" s="53">
        <v>446</v>
      </c>
      <c r="H55" s="49"/>
      <c r="I55" s="51" t="s">
        <v>1930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spans="1:24" ht="30" customHeight="1" x14ac:dyDescent="0.2">
      <c r="A56" s="48">
        <v>39</v>
      </c>
      <c r="B56" s="49" t="s">
        <v>594</v>
      </c>
      <c r="C56" s="49" t="s">
        <v>593</v>
      </c>
      <c r="D56" s="49" t="s">
        <v>2161</v>
      </c>
      <c r="E56" s="50">
        <v>6</v>
      </c>
      <c r="F56" s="53">
        <v>538</v>
      </c>
      <c r="G56" s="53">
        <v>538</v>
      </c>
      <c r="H56" s="49"/>
      <c r="I56" s="51" t="s">
        <v>1918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spans="1:24" ht="25.5" x14ac:dyDescent="0.2">
      <c r="A57" s="48">
        <v>40</v>
      </c>
      <c r="B57" s="49" t="s">
        <v>595</v>
      </c>
      <c r="C57" s="53" t="s">
        <v>960</v>
      </c>
      <c r="D57" s="49" t="s">
        <v>2161</v>
      </c>
      <c r="E57" s="50">
        <v>6</v>
      </c>
      <c r="F57" s="53">
        <v>214</v>
      </c>
      <c r="G57" s="53">
        <v>214</v>
      </c>
      <c r="H57" s="49"/>
      <c r="I57" s="51" t="s">
        <v>1922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7" customHeight="1" x14ac:dyDescent="0.2">
      <c r="A58" s="48">
        <v>41</v>
      </c>
      <c r="B58" s="49" t="s">
        <v>596</v>
      </c>
      <c r="C58" s="53" t="s">
        <v>1367</v>
      </c>
      <c r="D58" s="49" t="s">
        <v>2161</v>
      </c>
      <c r="E58" s="50">
        <v>6</v>
      </c>
      <c r="F58" s="53">
        <v>57</v>
      </c>
      <c r="G58" s="53">
        <v>57</v>
      </c>
      <c r="H58" s="49"/>
      <c r="I58" s="51" t="s">
        <v>1924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spans="1:24" ht="31.5" customHeight="1" x14ac:dyDescent="0.2">
      <c r="A59" s="48">
        <v>42</v>
      </c>
      <c r="B59" s="49" t="s">
        <v>598</v>
      </c>
      <c r="C59" s="49" t="s">
        <v>597</v>
      </c>
      <c r="D59" s="49" t="s">
        <v>2161</v>
      </c>
      <c r="E59" s="50">
        <v>6</v>
      </c>
      <c r="F59" s="53">
        <v>778</v>
      </c>
      <c r="G59" s="53">
        <v>778</v>
      </c>
      <c r="H59" s="49"/>
      <c r="I59" s="51" t="s">
        <v>1982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30.75" customHeight="1" x14ac:dyDescent="0.2">
      <c r="A60" s="48">
        <v>43</v>
      </c>
      <c r="B60" s="49" t="s">
        <v>600</v>
      </c>
      <c r="C60" s="49" t="s">
        <v>599</v>
      </c>
      <c r="D60" s="49" t="s">
        <v>2161</v>
      </c>
      <c r="E60" s="50">
        <v>6</v>
      </c>
      <c r="F60" s="53">
        <v>486</v>
      </c>
      <c r="G60" s="53">
        <v>486</v>
      </c>
      <c r="H60" s="49"/>
      <c r="I60" s="51" t="s">
        <v>2706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27" customHeight="1" x14ac:dyDescent="0.2">
      <c r="A61" s="48">
        <v>44</v>
      </c>
      <c r="B61" s="49" t="s">
        <v>602</v>
      </c>
      <c r="C61" s="49" t="s">
        <v>601</v>
      </c>
      <c r="D61" s="49" t="s">
        <v>2161</v>
      </c>
      <c r="E61" s="50">
        <v>4</v>
      </c>
      <c r="F61" s="53">
        <v>136</v>
      </c>
      <c r="G61" s="53">
        <v>136</v>
      </c>
      <c r="H61" s="49"/>
      <c r="I61" s="51" t="s">
        <v>1559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27" customHeight="1" x14ac:dyDescent="0.2">
      <c r="A62" s="48">
        <v>45</v>
      </c>
      <c r="B62" s="49" t="s">
        <v>604</v>
      </c>
      <c r="C62" s="49" t="s">
        <v>603</v>
      </c>
      <c r="D62" s="49" t="s">
        <v>2161</v>
      </c>
      <c r="E62" s="50">
        <v>4</v>
      </c>
      <c r="F62" s="53">
        <v>248</v>
      </c>
      <c r="G62" s="53">
        <v>248</v>
      </c>
      <c r="H62" s="49"/>
      <c r="I62" s="51" t="s">
        <v>1920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spans="1:24" ht="29.25" customHeight="1" x14ac:dyDescent="0.2">
      <c r="A63" s="48">
        <v>46</v>
      </c>
      <c r="B63" s="49" t="s">
        <v>606</v>
      </c>
      <c r="C63" s="49" t="s">
        <v>605</v>
      </c>
      <c r="D63" s="49" t="s">
        <v>2161</v>
      </c>
      <c r="E63" s="50">
        <v>4</v>
      </c>
      <c r="F63" s="53">
        <v>544</v>
      </c>
      <c r="G63" s="53">
        <v>544</v>
      </c>
      <c r="H63" s="49"/>
      <c r="I63" s="51" t="s">
        <v>2705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spans="1:24" ht="30.75" customHeight="1" x14ac:dyDescent="0.2">
      <c r="A64" s="48">
        <v>47</v>
      </c>
      <c r="B64" s="49" t="s">
        <v>607</v>
      </c>
      <c r="C64" s="53" t="s">
        <v>956</v>
      </c>
      <c r="D64" s="49" t="s">
        <v>2161</v>
      </c>
      <c r="E64" s="50">
        <v>6</v>
      </c>
      <c r="F64" s="53">
        <v>222</v>
      </c>
      <c r="G64" s="53">
        <v>222</v>
      </c>
      <c r="H64" s="49"/>
      <c r="I64" s="51" t="s">
        <v>1560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ht="25.5" x14ac:dyDescent="0.2">
      <c r="A65" s="48">
        <v>48</v>
      </c>
      <c r="B65" s="49" t="s">
        <v>608</v>
      </c>
      <c r="C65" s="53" t="s">
        <v>957</v>
      </c>
      <c r="D65" s="49" t="s">
        <v>2161</v>
      </c>
      <c r="E65" s="50">
        <v>6</v>
      </c>
      <c r="F65" s="53">
        <v>378</v>
      </c>
      <c r="G65" s="53">
        <v>378</v>
      </c>
      <c r="H65" s="49"/>
      <c r="I65" s="51" t="s">
        <v>1552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spans="1:24" ht="25.5" x14ac:dyDescent="0.2">
      <c r="A66" s="48">
        <v>49</v>
      </c>
      <c r="B66" s="49" t="s">
        <v>609</v>
      </c>
      <c r="C66" s="53" t="s">
        <v>959</v>
      </c>
      <c r="D66" s="49" t="s">
        <v>2161</v>
      </c>
      <c r="E66" s="50" t="s">
        <v>2113</v>
      </c>
      <c r="F66" s="53">
        <v>512</v>
      </c>
      <c r="G66" s="53">
        <v>512</v>
      </c>
      <c r="H66" s="49"/>
      <c r="I66" s="51" t="s">
        <v>2063</v>
      </c>
      <c r="J66" s="12"/>
      <c r="K66" s="12"/>
      <c r="L66" s="12"/>
      <c r="M66" s="12"/>
      <c r="N66" s="5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spans="1:24" ht="26.25" customHeight="1" x14ac:dyDescent="0.2">
      <c r="A67" s="48">
        <v>50</v>
      </c>
      <c r="B67" s="49" t="s">
        <v>610</v>
      </c>
      <c r="C67" s="53" t="s">
        <v>958</v>
      </c>
      <c r="D67" s="49" t="s">
        <v>2154</v>
      </c>
      <c r="E67" s="50">
        <v>5</v>
      </c>
      <c r="F67" s="53">
        <v>477</v>
      </c>
      <c r="G67" s="53">
        <v>477</v>
      </c>
      <c r="H67" s="49"/>
      <c r="I67" s="51" t="s">
        <v>2441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spans="1:24" ht="26.25" customHeight="1" x14ac:dyDescent="0.2">
      <c r="A68" s="48">
        <v>51</v>
      </c>
      <c r="B68" s="49" t="s">
        <v>612</v>
      </c>
      <c r="C68" s="49" t="s">
        <v>611</v>
      </c>
      <c r="D68" s="53" t="s">
        <v>2161</v>
      </c>
      <c r="E68" s="50">
        <v>5</v>
      </c>
      <c r="F68" s="53">
        <v>594</v>
      </c>
      <c r="G68" s="53">
        <v>594</v>
      </c>
      <c r="H68" s="49"/>
      <c r="I68" s="51" t="s">
        <v>1509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x14ac:dyDescent="0.2">
      <c r="A69" s="48">
        <v>52</v>
      </c>
      <c r="B69" s="49" t="s">
        <v>614</v>
      </c>
      <c r="C69" s="53" t="s">
        <v>613</v>
      </c>
      <c r="D69" s="49" t="s">
        <v>2161</v>
      </c>
      <c r="E69" s="50">
        <v>6</v>
      </c>
      <c r="F69" s="53">
        <v>171</v>
      </c>
      <c r="G69" s="53">
        <v>171</v>
      </c>
      <c r="H69" s="49"/>
      <c r="I69" s="51" t="s">
        <v>1928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8.5" customHeight="1" x14ac:dyDescent="0.2">
      <c r="A70" s="48">
        <v>53</v>
      </c>
      <c r="B70" s="49" t="s">
        <v>616</v>
      </c>
      <c r="C70" s="49" t="s">
        <v>615</v>
      </c>
      <c r="D70" s="49" t="s">
        <v>2154</v>
      </c>
      <c r="E70" s="50">
        <v>6</v>
      </c>
      <c r="F70" s="53">
        <v>323</v>
      </c>
      <c r="G70" s="53">
        <v>323</v>
      </c>
      <c r="H70" s="49"/>
      <c r="I70" s="51" t="s">
        <v>2062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8.5" customHeight="1" x14ac:dyDescent="0.2">
      <c r="A71" s="48">
        <v>54</v>
      </c>
      <c r="B71" s="49" t="s">
        <v>618</v>
      </c>
      <c r="C71" s="49" t="s">
        <v>617</v>
      </c>
      <c r="D71" s="49" t="s">
        <v>2154</v>
      </c>
      <c r="E71" s="50">
        <v>3</v>
      </c>
      <c r="F71" s="53">
        <v>1351</v>
      </c>
      <c r="G71" s="53">
        <v>1351</v>
      </c>
      <c r="H71" s="49"/>
      <c r="I71" s="51" t="s">
        <v>1927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28.5" customHeight="1" x14ac:dyDescent="0.2">
      <c r="A72" s="48">
        <v>55</v>
      </c>
      <c r="B72" s="49" t="s">
        <v>620</v>
      </c>
      <c r="C72" s="49" t="s">
        <v>619</v>
      </c>
      <c r="D72" s="53" t="s">
        <v>2161</v>
      </c>
      <c r="E72" s="50">
        <v>5</v>
      </c>
      <c r="F72" s="53">
        <v>568</v>
      </c>
      <c r="G72" s="53">
        <v>568</v>
      </c>
      <c r="H72" s="49"/>
      <c r="I72" s="51" t="s">
        <v>1546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ht="25.5" customHeight="1" x14ac:dyDescent="0.2">
      <c r="A73" s="48">
        <v>56</v>
      </c>
      <c r="B73" s="49" t="s">
        <v>810</v>
      </c>
      <c r="C73" s="49" t="s">
        <v>621</v>
      </c>
      <c r="D73" s="49" t="s">
        <v>2161</v>
      </c>
      <c r="E73" s="50">
        <v>5</v>
      </c>
      <c r="F73" s="53">
        <v>515</v>
      </c>
      <c r="G73" s="53">
        <v>515</v>
      </c>
      <c r="H73" s="49"/>
      <c r="I73" s="51" t="s">
        <v>2294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8.5" customHeight="1" x14ac:dyDescent="0.2">
      <c r="A74" s="48">
        <v>57</v>
      </c>
      <c r="B74" s="49" t="s">
        <v>1331</v>
      </c>
      <c r="C74" s="49" t="s">
        <v>1333</v>
      </c>
      <c r="D74" s="49" t="s">
        <v>2160</v>
      </c>
      <c r="E74" s="50" t="s">
        <v>2102</v>
      </c>
      <c r="F74" s="53">
        <v>2742</v>
      </c>
      <c r="G74" s="53">
        <v>2742</v>
      </c>
      <c r="H74" s="49"/>
      <c r="I74" s="51" t="s">
        <v>2061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32.25" customHeight="1" x14ac:dyDescent="0.2">
      <c r="A75" s="48">
        <v>58</v>
      </c>
      <c r="B75" s="49" t="s">
        <v>1332</v>
      </c>
      <c r="C75" s="49" t="s">
        <v>1721</v>
      </c>
      <c r="D75" s="53" t="s">
        <v>2160</v>
      </c>
      <c r="E75" s="50" t="s">
        <v>2226</v>
      </c>
      <c r="F75" s="53">
        <v>1231</v>
      </c>
      <c r="G75" s="53">
        <v>1231</v>
      </c>
      <c r="H75" s="49"/>
      <c r="I75" s="51" t="s">
        <v>1983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spans="1:24" ht="26.25" customHeight="1" x14ac:dyDescent="0.2">
      <c r="A76" s="48">
        <v>59</v>
      </c>
      <c r="B76" s="49" t="s">
        <v>1468</v>
      </c>
      <c r="C76" s="49" t="s">
        <v>1469</v>
      </c>
      <c r="D76" s="49" t="s">
        <v>2154</v>
      </c>
      <c r="E76" s="50">
        <v>6</v>
      </c>
      <c r="F76" s="53">
        <v>957</v>
      </c>
      <c r="G76" s="53">
        <v>957</v>
      </c>
      <c r="H76" s="49"/>
      <c r="I76" s="51" t="s">
        <v>2442</v>
      </c>
      <c r="J76" s="12"/>
      <c r="K76" s="109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spans="1:24" ht="26.25" customHeight="1" x14ac:dyDescent="0.2">
      <c r="A77" s="48">
        <v>60</v>
      </c>
      <c r="B77" s="49" t="s">
        <v>1489</v>
      </c>
      <c r="C77" s="49" t="s">
        <v>1488</v>
      </c>
      <c r="D77" s="49" t="s">
        <v>2154</v>
      </c>
      <c r="E77" s="50">
        <v>6</v>
      </c>
      <c r="F77" s="53">
        <v>619</v>
      </c>
      <c r="G77" s="53">
        <v>619</v>
      </c>
      <c r="H77" s="49"/>
      <c r="I77" s="51" t="s">
        <v>2443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spans="1:24" ht="25.5" x14ac:dyDescent="0.2">
      <c r="A78" s="48">
        <v>61</v>
      </c>
      <c r="B78" s="49" t="s">
        <v>1705</v>
      </c>
      <c r="C78" s="53" t="s">
        <v>1711</v>
      </c>
      <c r="D78" s="53" t="s">
        <v>2160</v>
      </c>
      <c r="E78" s="50">
        <v>4</v>
      </c>
      <c r="F78" s="49">
        <v>184</v>
      </c>
      <c r="G78" s="49">
        <v>184</v>
      </c>
      <c r="H78" s="49"/>
      <c r="I78" s="51" t="s">
        <v>2444</v>
      </c>
      <c r="J78" s="12"/>
      <c r="K78" s="12"/>
      <c r="L78" s="12"/>
      <c r="M78" s="1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12"/>
    </row>
    <row r="79" spans="1:24" ht="25.5" customHeight="1" x14ac:dyDescent="0.2">
      <c r="A79" s="64">
        <v>62</v>
      </c>
      <c r="B79" s="65" t="s">
        <v>1706</v>
      </c>
      <c r="C79" s="74" t="s">
        <v>1488</v>
      </c>
      <c r="D79" s="74" t="s">
        <v>2172</v>
      </c>
      <c r="E79" s="66">
        <v>4</v>
      </c>
      <c r="F79" s="65">
        <v>700</v>
      </c>
      <c r="G79" s="65">
        <v>700</v>
      </c>
      <c r="H79" s="65"/>
      <c r="I79" s="6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spans="1:24" ht="27.75" customHeight="1" x14ac:dyDescent="0.2">
      <c r="A80" s="49">
        <v>63</v>
      </c>
      <c r="B80" s="49" t="s">
        <v>1708</v>
      </c>
      <c r="C80" s="53" t="s">
        <v>1707</v>
      </c>
      <c r="D80" s="53" t="s">
        <v>2172</v>
      </c>
      <c r="E80" s="50">
        <v>4</v>
      </c>
      <c r="F80" s="49">
        <v>389</v>
      </c>
      <c r="G80" s="49">
        <v>389</v>
      </c>
      <c r="H80" s="49"/>
      <c r="I80" s="53" t="s">
        <v>2445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spans="1:24" ht="26.25" customHeight="1" x14ac:dyDescent="0.2">
      <c r="A81" s="49">
        <v>64</v>
      </c>
      <c r="B81" s="49" t="s">
        <v>1709</v>
      </c>
      <c r="C81" s="53" t="s">
        <v>1998</v>
      </c>
      <c r="D81" s="53" t="s">
        <v>2161</v>
      </c>
      <c r="E81" s="50">
        <v>5</v>
      </c>
      <c r="F81" s="49">
        <v>526</v>
      </c>
      <c r="G81" s="49">
        <v>526</v>
      </c>
      <c r="H81" s="161"/>
      <c r="I81" s="162" t="s">
        <v>2446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spans="1:24" ht="31.5" customHeight="1" x14ac:dyDescent="0.2">
      <c r="A82" s="49">
        <v>65</v>
      </c>
      <c r="B82" s="163" t="s">
        <v>1723</v>
      </c>
      <c r="C82" s="160" t="s">
        <v>1437</v>
      </c>
      <c r="D82" s="163" t="s">
        <v>2154</v>
      </c>
      <c r="E82" s="114">
        <v>4</v>
      </c>
      <c r="F82" s="160">
        <v>400</v>
      </c>
      <c r="G82" s="160">
        <v>400</v>
      </c>
      <c r="H82" s="163"/>
      <c r="I82" s="164" t="s">
        <v>1558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30.75" customHeight="1" x14ac:dyDescent="0.2">
      <c r="A83" s="49">
        <v>66</v>
      </c>
      <c r="B83" s="165" t="s">
        <v>1724</v>
      </c>
      <c r="C83" s="166" t="s">
        <v>1710</v>
      </c>
      <c r="D83" s="166" t="s">
        <v>2161</v>
      </c>
      <c r="E83" s="167">
        <v>4</v>
      </c>
      <c r="F83" s="165">
        <v>755</v>
      </c>
      <c r="G83" s="165">
        <v>755</v>
      </c>
      <c r="H83" s="163"/>
      <c r="I83" s="164" t="s">
        <v>2390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29.25" customHeight="1" x14ac:dyDescent="0.2">
      <c r="A84" s="168">
        <v>67</v>
      </c>
      <c r="B84" s="169" t="s">
        <v>1946</v>
      </c>
      <c r="C84" s="170" t="s">
        <v>1944</v>
      </c>
      <c r="D84" s="170" t="s">
        <v>2154</v>
      </c>
      <c r="E84" s="171">
        <v>5</v>
      </c>
      <c r="F84" s="169">
        <v>2021</v>
      </c>
      <c r="G84" s="169">
        <v>2021</v>
      </c>
      <c r="H84" s="172"/>
      <c r="I84" s="173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24" customHeight="1" x14ac:dyDescent="0.2">
      <c r="A85" s="157">
        <v>68</v>
      </c>
      <c r="B85" s="158" t="s">
        <v>2209</v>
      </c>
      <c r="C85" s="49" t="s">
        <v>1948</v>
      </c>
      <c r="D85" s="49" t="s">
        <v>2161</v>
      </c>
      <c r="E85" s="50">
        <v>6</v>
      </c>
      <c r="F85" s="53">
        <v>979</v>
      </c>
      <c r="G85" s="53">
        <v>979</v>
      </c>
      <c r="H85" s="49"/>
      <c r="I85" s="51" t="s">
        <v>2447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27.75" customHeight="1" x14ac:dyDescent="0.2">
      <c r="A86" s="157">
        <v>69</v>
      </c>
      <c r="B86" s="158" t="s">
        <v>2280</v>
      </c>
      <c r="C86" s="49" t="s">
        <v>2279</v>
      </c>
      <c r="D86" s="49" t="s">
        <v>2154</v>
      </c>
      <c r="E86" s="50" t="s">
        <v>2128</v>
      </c>
      <c r="F86" s="53">
        <v>99</v>
      </c>
      <c r="G86" s="53">
        <v>99</v>
      </c>
      <c r="H86" s="49"/>
      <c r="I86" s="51" t="s">
        <v>2448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spans="1:24" ht="27" customHeight="1" x14ac:dyDescent="0.2">
      <c r="A87" s="157">
        <v>70</v>
      </c>
      <c r="B87" s="158" t="s">
        <v>2281</v>
      </c>
      <c r="C87" s="49" t="s">
        <v>2283</v>
      </c>
      <c r="D87" s="49" t="s">
        <v>2154</v>
      </c>
      <c r="E87" s="50" t="s">
        <v>2128</v>
      </c>
      <c r="F87" s="53">
        <v>118</v>
      </c>
      <c r="G87" s="53">
        <v>118</v>
      </c>
      <c r="H87" s="49"/>
      <c r="I87" s="51" t="s">
        <v>2707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spans="1:24" ht="24" customHeight="1" x14ac:dyDescent="0.2">
      <c r="A88" s="157">
        <v>71</v>
      </c>
      <c r="B88" s="158" t="s">
        <v>2282</v>
      </c>
      <c r="C88" s="49" t="s">
        <v>2284</v>
      </c>
      <c r="D88" s="49" t="s">
        <v>2154</v>
      </c>
      <c r="E88" s="50" t="s">
        <v>2151</v>
      </c>
      <c r="F88" s="53">
        <v>122</v>
      </c>
      <c r="G88" s="53">
        <v>122</v>
      </c>
      <c r="H88" s="49"/>
      <c r="I88" s="51" t="s">
        <v>2708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spans="1:24" ht="27.75" customHeight="1" x14ac:dyDescent="0.2">
      <c r="A89" s="157">
        <v>72</v>
      </c>
      <c r="B89" s="158" t="s">
        <v>2313</v>
      </c>
      <c r="C89" s="49" t="s">
        <v>2314</v>
      </c>
      <c r="D89" s="49" t="s">
        <v>2532</v>
      </c>
      <c r="E89" s="50" t="s">
        <v>2097</v>
      </c>
      <c r="F89" s="53">
        <v>458</v>
      </c>
      <c r="G89" s="53">
        <v>458</v>
      </c>
      <c r="H89" s="49"/>
      <c r="I89" s="51" t="s">
        <v>2672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spans="1:24" ht="22.5" customHeight="1" x14ac:dyDescent="0.2">
      <c r="A90" s="48"/>
      <c r="B90" s="49"/>
      <c r="C90" s="49"/>
      <c r="D90" s="49"/>
      <c r="E90" s="50"/>
      <c r="F90" s="128">
        <f>SUM(F50:F89)</f>
        <v>23585</v>
      </c>
      <c r="G90" s="128">
        <f>SUM(G50:G89)</f>
        <v>23585</v>
      </c>
      <c r="H90" s="55">
        <v>0</v>
      </c>
      <c r="I90" s="56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spans="1:24" ht="24.75" customHeight="1" thickBot="1" x14ac:dyDescent="0.25">
      <c r="A91" s="253" t="s">
        <v>293</v>
      </c>
      <c r="B91" s="254"/>
      <c r="C91" s="70"/>
      <c r="D91" s="70"/>
      <c r="E91" s="71"/>
      <c r="F91" s="174">
        <f>SUM(F46+F90)</f>
        <v>69294</v>
      </c>
      <c r="G91" s="174">
        <f>SUM(G46+G90)</f>
        <v>69294</v>
      </c>
      <c r="H91" s="72">
        <v>0</v>
      </c>
      <c r="I91" s="73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spans="1:24" x14ac:dyDescent="0.2">
      <c r="A92" s="76"/>
      <c r="B92" s="12"/>
      <c r="C92" s="12"/>
      <c r="D92" s="12"/>
      <c r="E92" s="42"/>
      <c r="F92" s="43"/>
      <c r="G92" s="43"/>
      <c r="H92" s="12"/>
      <c r="I92" s="4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spans="1:24" x14ac:dyDescent="0.2">
      <c r="A93" s="257" t="s">
        <v>169</v>
      </c>
      <c r="B93" s="258"/>
      <c r="C93" s="258"/>
      <c r="D93" s="259"/>
      <c r="E93" s="42"/>
      <c r="F93" s="43"/>
      <c r="G93" s="43"/>
      <c r="H93" s="12"/>
      <c r="I93" s="43"/>
      <c r="J93" s="12"/>
      <c r="K93" s="12"/>
      <c r="L93" s="12"/>
      <c r="M93" s="12"/>
      <c r="N93" s="12"/>
      <c r="O93" s="43"/>
      <c r="P93" s="43"/>
      <c r="Q93" s="175"/>
      <c r="R93" s="12"/>
      <c r="S93" s="12"/>
      <c r="T93" s="12"/>
      <c r="U93" s="12"/>
      <c r="V93" s="12"/>
      <c r="W93" s="12"/>
      <c r="X93" s="12"/>
    </row>
    <row r="94" spans="1:24" ht="12.75" customHeight="1" x14ac:dyDescent="0.2">
      <c r="A94" s="260" t="s">
        <v>622</v>
      </c>
      <c r="B94" s="260"/>
      <c r="C94" s="260"/>
      <c r="D94" s="260"/>
      <c r="E94" s="9"/>
      <c r="F94" s="5"/>
      <c r="G94" s="5"/>
      <c r="H94" s="1"/>
      <c r="I94" s="5"/>
      <c r="J94" s="1"/>
      <c r="K94" s="1"/>
      <c r="L94" s="1"/>
      <c r="M94" s="1"/>
      <c r="N94" s="1"/>
      <c r="O94" s="5"/>
      <c r="P94" s="5"/>
      <c r="Q94" s="41"/>
      <c r="R94" s="1"/>
      <c r="S94" s="1"/>
      <c r="T94" s="1"/>
      <c r="U94" s="1"/>
      <c r="V94" s="1"/>
    </row>
    <row r="95" spans="1:24" x14ac:dyDescent="0.2">
      <c r="A95" s="256" t="s">
        <v>2644</v>
      </c>
      <c r="B95" s="256"/>
      <c r="C95" s="256"/>
      <c r="D95" s="256"/>
      <c r="E95" s="9"/>
      <c r="F95" s="5"/>
      <c r="G95" s="5"/>
      <c r="H95" s="1"/>
      <c r="I95" s="5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4" x14ac:dyDescent="0.2">
      <c r="A96" s="243" t="s">
        <v>623</v>
      </c>
      <c r="B96" s="243"/>
      <c r="C96" s="243"/>
      <c r="D96" s="243"/>
      <c r="E96" s="9"/>
      <c r="F96" s="5"/>
      <c r="G96" s="5"/>
      <c r="H96" s="1"/>
      <c r="I96" s="5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3:9" x14ac:dyDescent="0.2">
      <c r="C97" s="7"/>
      <c r="E97"/>
      <c r="F97"/>
      <c r="G97"/>
      <c r="I97"/>
    </row>
    <row r="98" spans="3:9" x14ac:dyDescent="0.2">
      <c r="C98" s="7"/>
      <c r="E98"/>
      <c r="F98"/>
      <c r="G98"/>
      <c r="I98"/>
    </row>
  </sheetData>
  <mergeCells count="20">
    <mergeCell ref="I9:I10"/>
    <mergeCell ref="A47:I47"/>
    <mergeCell ref="A48:I48"/>
    <mergeCell ref="A49:I49"/>
    <mergeCell ref="E9:E10"/>
    <mergeCell ref="A7:H7"/>
    <mergeCell ref="A96:D96"/>
    <mergeCell ref="A9:A10"/>
    <mergeCell ref="B9:B10"/>
    <mergeCell ref="C9:C10"/>
    <mergeCell ref="D9:D10"/>
    <mergeCell ref="A11:H11"/>
    <mergeCell ref="A12:H12"/>
    <mergeCell ref="A91:B91"/>
    <mergeCell ref="A13:H13"/>
    <mergeCell ref="F9:F10"/>
    <mergeCell ref="G9:H9"/>
    <mergeCell ref="A95:D95"/>
    <mergeCell ref="A93:D93"/>
    <mergeCell ref="A94:D94"/>
  </mergeCells>
  <phoneticPr fontId="0" type="noConversion"/>
  <pageMargins left="1.1811023622047245" right="0.39370078740157483" top="0.78740157480314965" bottom="0.78740157480314965" header="0.51181102362204722" footer="0.51181102362204722"/>
  <pageSetup paperSize="8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87"/>
  <sheetViews>
    <sheetView zoomScale="106" zoomScaleNormal="106" workbookViewId="0">
      <selection activeCell="F289" sqref="F289"/>
    </sheetView>
  </sheetViews>
  <sheetFormatPr defaultColWidth="9.140625" defaultRowHeight="12.75" x14ac:dyDescent="0.2"/>
  <cols>
    <col min="1" max="1" width="5.140625" style="3" customWidth="1"/>
    <col min="2" max="2" width="9" style="3" customWidth="1"/>
    <col min="3" max="3" width="38.5703125" style="3" customWidth="1"/>
    <col min="4" max="4" width="15" style="3" customWidth="1"/>
    <col min="5" max="5" width="7.28515625" style="11" customWidth="1"/>
    <col min="6" max="7" width="10.42578125" style="3" customWidth="1"/>
    <col min="8" max="8" width="7.85546875" style="3" customWidth="1"/>
    <col min="9" max="9" width="20.42578125" style="8" customWidth="1"/>
    <col min="10" max="10" width="12.42578125" style="3" customWidth="1"/>
    <col min="11" max="16384" width="9.140625" style="3"/>
  </cols>
  <sheetData>
    <row r="1" spans="1:25" x14ac:dyDescent="0.2">
      <c r="A1" s="1"/>
      <c r="B1" s="1"/>
      <c r="C1" s="1"/>
      <c r="D1" s="1"/>
      <c r="E1" s="9" t="s">
        <v>1315</v>
      </c>
      <c r="F1" s="1"/>
      <c r="G1" s="1"/>
      <c r="H1" s="1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9" t="s">
        <v>388</v>
      </c>
      <c r="F2" s="1"/>
      <c r="G2" s="1"/>
      <c r="H2" s="1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/>
      <c r="B3" s="1"/>
      <c r="C3" s="1"/>
      <c r="D3" s="1"/>
      <c r="E3" s="9" t="s">
        <v>1344</v>
      </c>
      <c r="F3" s="1"/>
      <c r="G3" s="1"/>
      <c r="H3" s="1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9" t="s">
        <v>2745</v>
      </c>
      <c r="F4" s="1"/>
      <c r="G4" s="1"/>
      <c r="H4" s="1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/>
      <c r="B5" s="1"/>
      <c r="C5" s="1"/>
      <c r="D5" s="1"/>
      <c r="E5" s="9" t="s">
        <v>1955</v>
      </c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/>
      <c r="B6" s="1"/>
      <c r="C6" s="1"/>
      <c r="D6" s="1"/>
      <c r="E6" s="9"/>
      <c r="F6" s="1"/>
      <c r="G6" s="1"/>
      <c r="H6" s="1"/>
      <c r="I6" s="5" t="s">
        <v>1995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13" t="s">
        <v>1149</v>
      </c>
      <c r="B7" s="313"/>
      <c r="C7" s="313"/>
      <c r="D7" s="313"/>
      <c r="E7" s="313"/>
      <c r="F7" s="313"/>
      <c r="G7" s="313"/>
      <c r="H7" s="313"/>
      <c r="I7" s="3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5" thickBot="1" x14ac:dyDescent="0.25">
      <c r="A8" s="1"/>
      <c r="B8" s="1"/>
      <c r="C8" s="1"/>
      <c r="D8" s="1"/>
      <c r="E8" s="9"/>
      <c r="F8" s="1"/>
      <c r="G8" s="1"/>
      <c r="H8" s="1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7.5" customHeight="1" x14ac:dyDescent="0.2">
      <c r="A9" s="244" t="s">
        <v>909</v>
      </c>
      <c r="B9" s="322" t="s">
        <v>1086</v>
      </c>
      <c r="C9" s="316" t="s">
        <v>1087</v>
      </c>
      <c r="D9" s="316" t="s">
        <v>1088</v>
      </c>
      <c r="E9" s="318" t="s">
        <v>896</v>
      </c>
      <c r="F9" s="322" t="s">
        <v>858</v>
      </c>
      <c r="G9" s="246" t="s">
        <v>175</v>
      </c>
      <c r="H9" s="246"/>
      <c r="I9" s="261" t="s">
        <v>1490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"/>
      <c r="X9" s="1"/>
      <c r="Y9" s="1"/>
    </row>
    <row r="10" spans="1:25" ht="38.25" x14ac:dyDescent="0.2">
      <c r="A10" s="245"/>
      <c r="B10" s="317"/>
      <c r="C10" s="317"/>
      <c r="D10" s="317"/>
      <c r="E10" s="319"/>
      <c r="F10" s="317"/>
      <c r="G10" s="47" t="s">
        <v>900</v>
      </c>
      <c r="H10" s="47" t="s">
        <v>955</v>
      </c>
      <c r="I10" s="26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"/>
      <c r="X10" s="1"/>
      <c r="Y10" s="1"/>
    </row>
    <row r="11" spans="1:25" x14ac:dyDescent="0.2">
      <c r="A11" s="249"/>
      <c r="B11" s="250"/>
      <c r="C11" s="250"/>
      <c r="D11" s="250"/>
      <c r="E11" s="250"/>
      <c r="F11" s="250"/>
      <c r="G11" s="250"/>
      <c r="H11" s="250"/>
      <c r="I11" s="5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"/>
      <c r="X11" s="1"/>
      <c r="Y11" s="1"/>
    </row>
    <row r="12" spans="1:25" x14ac:dyDescent="0.2">
      <c r="A12" s="320" t="s">
        <v>22</v>
      </c>
      <c r="B12" s="321"/>
      <c r="C12" s="321"/>
      <c r="D12" s="321"/>
      <c r="E12" s="321"/>
      <c r="F12" s="321"/>
      <c r="G12" s="321"/>
      <c r="H12" s="321"/>
      <c r="I12" s="180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"/>
      <c r="X12" s="1"/>
      <c r="Y12" s="1"/>
    </row>
    <row r="13" spans="1:25" x14ac:dyDescent="0.2">
      <c r="A13" s="249"/>
      <c r="B13" s="250"/>
      <c r="C13" s="250"/>
      <c r="D13" s="250"/>
      <c r="E13" s="250"/>
      <c r="F13" s="250"/>
      <c r="G13" s="250"/>
      <c r="H13" s="250"/>
      <c r="I13" s="5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"/>
      <c r="X13" s="1"/>
      <c r="Y13" s="1"/>
    </row>
    <row r="14" spans="1:25" x14ac:dyDescent="0.2">
      <c r="A14" s="48">
        <v>1</v>
      </c>
      <c r="B14" s="119" t="s">
        <v>24</v>
      </c>
      <c r="C14" s="119" t="s">
        <v>1155</v>
      </c>
      <c r="D14" s="119" t="s">
        <v>2154</v>
      </c>
      <c r="E14" s="120">
        <v>6</v>
      </c>
      <c r="F14" s="119">
        <v>3118</v>
      </c>
      <c r="G14" s="119">
        <v>3118</v>
      </c>
      <c r="H14" s="119"/>
      <c r="I14" s="131" t="s">
        <v>1619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"/>
      <c r="X14" s="1"/>
      <c r="Y14" s="1"/>
    </row>
    <row r="15" spans="1:25" ht="25.5" x14ac:dyDescent="0.2">
      <c r="A15" s="48">
        <v>2</v>
      </c>
      <c r="B15" s="119" t="s">
        <v>25</v>
      </c>
      <c r="C15" s="132" t="s">
        <v>179</v>
      </c>
      <c r="D15" s="119" t="s">
        <v>2160</v>
      </c>
      <c r="E15" s="120" t="s">
        <v>2102</v>
      </c>
      <c r="F15" s="119">
        <v>1813</v>
      </c>
      <c r="G15" s="119">
        <v>1813</v>
      </c>
      <c r="H15" s="119"/>
      <c r="I15" s="131" t="s">
        <v>2411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"/>
      <c r="X15" s="1"/>
      <c r="Y15" s="1"/>
    </row>
    <row r="16" spans="1:25" x14ac:dyDescent="0.2">
      <c r="A16" s="48">
        <v>3</v>
      </c>
      <c r="B16" s="119" t="s">
        <v>26</v>
      </c>
      <c r="C16" s="119" t="s">
        <v>1135</v>
      </c>
      <c r="D16" s="119" t="s">
        <v>2154</v>
      </c>
      <c r="E16" s="120">
        <v>6</v>
      </c>
      <c r="F16" s="119">
        <v>2739</v>
      </c>
      <c r="G16" s="119">
        <v>2739</v>
      </c>
      <c r="H16" s="119"/>
      <c r="I16" s="131" t="s">
        <v>2076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"/>
      <c r="X16" s="1"/>
      <c r="Y16" s="1"/>
    </row>
    <row r="17" spans="1:26" ht="25.5" x14ac:dyDescent="0.2">
      <c r="A17" s="48">
        <v>4</v>
      </c>
      <c r="B17" s="119" t="s">
        <v>27</v>
      </c>
      <c r="C17" s="119" t="s">
        <v>1136</v>
      </c>
      <c r="D17" s="119" t="s">
        <v>2154</v>
      </c>
      <c r="E17" s="120">
        <v>4</v>
      </c>
      <c r="F17" s="119">
        <v>3341</v>
      </c>
      <c r="G17" s="119">
        <v>3341</v>
      </c>
      <c r="H17" s="119"/>
      <c r="I17" s="131" t="s">
        <v>2449</v>
      </c>
      <c r="J17" s="12"/>
      <c r="K17" s="12"/>
      <c r="L17" s="12"/>
      <c r="M17" s="12"/>
      <c r="N17" s="12"/>
      <c r="O17" s="52"/>
      <c r="P17" s="52"/>
      <c r="Q17" s="52"/>
      <c r="R17" s="12"/>
      <c r="S17" s="12"/>
      <c r="T17" s="12"/>
      <c r="U17" s="12"/>
      <c r="V17" s="12"/>
      <c r="W17" s="1"/>
      <c r="X17" s="1"/>
      <c r="Y17" s="1"/>
    </row>
    <row r="18" spans="1:26" ht="51" x14ac:dyDescent="0.2">
      <c r="A18" s="48">
        <v>5</v>
      </c>
      <c r="B18" s="119" t="s">
        <v>28</v>
      </c>
      <c r="C18" s="119" t="s">
        <v>1146</v>
      </c>
      <c r="D18" s="119" t="s">
        <v>2154</v>
      </c>
      <c r="E18" s="120">
        <v>4</v>
      </c>
      <c r="F18" s="119">
        <v>6452</v>
      </c>
      <c r="G18" s="119">
        <v>6452</v>
      </c>
      <c r="H18" s="119"/>
      <c r="I18" s="131" t="s">
        <v>2450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"/>
      <c r="X18" s="1"/>
      <c r="Y18" s="1"/>
    </row>
    <row r="19" spans="1:26" ht="43.5" customHeight="1" x14ac:dyDescent="0.2">
      <c r="A19" s="48">
        <v>6</v>
      </c>
      <c r="B19" s="119" t="s">
        <v>29</v>
      </c>
      <c r="C19" s="132" t="s">
        <v>177</v>
      </c>
      <c r="D19" s="119" t="s">
        <v>2154</v>
      </c>
      <c r="E19" s="120">
        <v>4</v>
      </c>
      <c r="F19" s="119">
        <v>499</v>
      </c>
      <c r="G19" s="119">
        <v>499</v>
      </c>
      <c r="H19" s="119"/>
      <c r="I19" s="131" t="s">
        <v>2391</v>
      </c>
      <c r="J19" s="12"/>
      <c r="K19" s="12"/>
      <c r="L19" s="12"/>
      <c r="M19" s="12"/>
      <c r="N19" s="52"/>
      <c r="O19" s="52"/>
      <c r="P19" s="52"/>
      <c r="Q19" s="52"/>
      <c r="R19" s="52"/>
      <c r="S19" s="52"/>
      <c r="T19" s="52"/>
      <c r="U19" s="52"/>
      <c r="V19" s="52"/>
      <c r="W19" s="27"/>
      <c r="X19" s="27"/>
      <c r="Y19" s="27"/>
      <c r="Z19" s="26"/>
    </row>
    <row r="20" spans="1:26" ht="25.5" x14ac:dyDescent="0.2">
      <c r="A20" s="48">
        <v>7</v>
      </c>
      <c r="B20" s="119" t="s">
        <v>30</v>
      </c>
      <c r="C20" s="119" t="s">
        <v>1137</v>
      </c>
      <c r="D20" s="119" t="s">
        <v>2154</v>
      </c>
      <c r="E20" s="120">
        <v>4</v>
      </c>
      <c r="F20" s="119">
        <v>1382</v>
      </c>
      <c r="G20" s="119">
        <v>1382</v>
      </c>
      <c r="H20" s="119"/>
      <c r="I20" s="131" t="s">
        <v>2392</v>
      </c>
      <c r="J20" s="12"/>
      <c r="K20" s="12"/>
      <c r="L20" s="12"/>
      <c r="M20" s="12"/>
      <c r="N20" s="52"/>
      <c r="O20" s="12"/>
      <c r="P20" s="12"/>
      <c r="Q20" s="12"/>
      <c r="R20" s="12"/>
      <c r="S20" s="12"/>
      <c r="T20" s="12"/>
      <c r="U20" s="12"/>
      <c r="V20" s="12"/>
      <c r="W20" s="1"/>
      <c r="X20" s="1"/>
      <c r="Y20" s="1"/>
    </row>
    <row r="21" spans="1:26" x14ac:dyDescent="0.2">
      <c r="A21" s="48">
        <v>8</v>
      </c>
      <c r="B21" s="119" t="s">
        <v>31</v>
      </c>
      <c r="C21" s="119" t="s">
        <v>1156</v>
      </c>
      <c r="D21" s="119" t="s">
        <v>2154</v>
      </c>
      <c r="E21" s="120">
        <v>4</v>
      </c>
      <c r="F21" s="119">
        <v>877</v>
      </c>
      <c r="G21" s="119">
        <v>877</v>
      </c>
      <c r="H21" s="119"/>
      <c r="I21" s="131" t="s">
        <v>2380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"/>
      <c r="X21" s="1"/>
      <c r="Y21" s="1"/>
    </row>
    <row r="22" spans="1:26" ht="38.25" x14ac:dyDescent="0.2">
      <c r="A22" s="48">
        <v>9</v>
      </c>
      <c r="B22" s="119" t="s">
        <v>32</v>
      </c>
      <c r="C22" s="119" t="s">
        <v>1157</v>
      </c>
      <c r="D22" s="132" t="s">
        <v>2160</v>
      </c>
      <c r="E22" s="120" t="s">
        <v>2129</v>
      </c>
      <c r="F22" s="119">
        <v>3836</v>
      </c>
      <c r="G22" s="119">
        <v>3836</v>
      </c>
      <c r="H22" s="119"/>
      <c r="I22" s="131" t="s">
        <v>2451</v>
      </c>
      <c r="J22" s="12"/>
      <c r="K22" s="12"/>
      <c r="L22" s="12"/>
      <c r="M22" s="12"/>
      <c r="N22" s="52"/>
      <c r="O22" s="12"/>
      <c r="P22" s="12"/>
      <c r="Q22" s="12"/>
      <c r="R22" s="12"/>
      <c r="S22" s="12"/>
      <c r="T22" s="12"/>
      <c r="U22" s="12"/>
      <c r="V22" s="12"/>
      <c r="W22" s="1"/>
      <c r="X22" s="1"/>
      <c r="Y22" s="1"/>
    </row>
    <row r="23" spans="1:26" x14ac:dyDescent="0.2">
      <c r="A23" s="48">
        <v>10</v>
      </c>
      <c r="B23" s="119" t="s">
        <v>33</v>
      </c>
      <c r="C23" s="119" t="s">
        <v>696</v>
      </c>
      <c r="D23" s="119" t="s">
        <v>2154</v>
      </c>
      <c r="E23" s="120">
        <v>5</v>
      </c>
      <c r="F23" s="119">
        <v>2414</v>
      </c>
      <c r="G23" s="181">
        <v>2414</v>
      </c>
      <c r="H23" s="119"/>
      <c r="I23" s="131" t="s">
        <v>1574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"/>
      <c r="X23" s="1"/>
      <c r="Y23" s="1"/>
    </row>
    <row r="24" spans="1:26" ht="38.25" x14ac:dyDescent="0.2">
      <c r="A24" s="64">
        <v>11</v>
      </c>
      <c r="B24" s="134" t="s">
        <v>34</v>
      </c>
      <c r="C24" s="142" t="s">
        <v>2204</v>
      </c>
      <c r="D24" s="134" t="s">
        <v>2190</v>
      </c>
      <c r="E24" s="135">
        <v>4</v>
      </c>
      <c r="F24" s="134">
        <v>500</v>
      </c>
      <c r="G24" s="134">
        <v>500</v>
      </c>
      <c r="H24" s="134"/>
      <c r="I24" s="137"/>
      <c r="J24" s="182"/>
      <c r="K24" s="182"/>
      <c r="L24" s="182"/>
      <c r="M24" s="182"/>
      <c r="N24" s="182"/>
      <c r="O24" s="183"/>
      <c r="P24" s="12"/>
      <c r="Q24" s="12"/>
      <c r="R24" s="12"/>
      <c r="S24" s="12"/>
      <c r="T24" s="12"/>
      <c r="U24" s="12"/>
      <c r="V24" s="12"/>
      <c r="W24" s="1"/>
      <c r="X24" s="1"/>
      <c r="Y24" s="1"/>
    </row>
    <row r="25" spans="1:26" ht="38.25" x14ac:dyDescent="0.2">
      <c r="A25" s="48">
        <v>12</v>
      </c>
      <c r="B25" s="119" t="s">
        <v>35</v>
      </c>
      <c r="C25" s="119" t="s">
        <v>1138</v>
      </c>
      <c r="D25" s="119" t="s">
        <v>2160</v>
      </c>
      <c r="E25" s="120">
        <v>6</v>
      </c>
      <c r="F25" s="119">
        <v>5333</v>
      </c>
      <c r="G25" s="119">
        <v>5333</v>
      </c>
      <c r="H25" s="119"/>
      <c r="I25" s="131" t="s">
        <v>2709</v>
      </c>
      <c r="J25" s="12"/>
      <c r="K25" s="12"/>
      <c r="L25" s="12"/>
      <c r="M25" s="12"/>
      <c r="N25" s="52"/>
      <c r="O25" s="12"/>
      <c r="P25" s="12"/>
      <c r="Q25" s="12"/>
      <c r="R25" s="12"/>
      <c r="S25" s="12"/>
      <c r="T25" s="12"/>
      <c r="U25" s="12"/>
      <c r="V25" s="12"/>
      <c r="W25" s="1"/>
      <c r="X25" s="1"/>
      <c r="Y25" s="1"/>
    </row>
    <row r="26" spans="1:26" ht="25.5" x14ac:dyDescent="0.2">
      <c r="A26" s="48">
        <v>13</v>
      </c>
      <c r="B26" s="119" t="s">
        <v>36</v>
      </c>
      <c r="C26" s="119" t="s">
        <v>1158</v>
      </c>
      <c r="D26" s="119" t="s">
        <v>2160</v>
      </c>
      <c r="E26" s="120" t="s">
        <v>2112</v>
      </c>
      <c r="F26" s="119">
        <v>2410</v>
      </c>
      <c r="G26" s="119">
        <v>2410</v>
      </c>
      <c r="H26" s="119"/>
      <c r="I26" s="131" t="s">
        <v>2452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"/>
      <c r="X26" s="1"/>
      <c r="Y26" s="1"/>
    </row>
    <row r="27" spans="1:26" x14ac:dyDescent="0.2">
      <c r="A27" s="48">
        <v>14</v>
      </c>
      <c r="B27" s="119" t="s">
        <v>37</v>
      </c>
      <c r="C27" s="119" t="s">
        <v>1147</v>
      </c>
      <c r="D27" s="119" t="s">
        <v>2154</v>
      </c>
      <c r="E27" s="120">
        <v>4</v>
      </c>
      <c r="F27" s="119">
        <v>1362</v>
      </c>
      <c r="G27" s="119">
        <v>1362</v>
      </c>
      <c r="H27" s="119"/>
      <c r="I27" s="131" t="s">
        <v>2393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"/>
      <c r="X27" s="1"/>
      <c r="Y27" s="1"/>
    </row>
    <row r="28" spans="1:26" ht="63.75" x14ac:dyDescent="0.2">
      <c r="A28" s="48">
        <v>15</v>
      </c>
      <c r="B28" s="119" t="s">
        <v>38</v>
      </c>
      <c r="C28" s="119" t="s">
        <v>1159</v>
      </c>
      <c r="D28" s="119" t="s">
        <v>2160</v>
      </c>
      <c r="E28" s="120">
        <v>4</v>
      </c>
      <c r="F28" s="119">
        <v>2130</v>
      </c>
      <c r="G28" s="119">
        <v>2130</v>
      </c>
      <c r="H28" s="119"/>
      <c r="I28" s="131" t="s">
        <v>2394</v>
      </c>
      <c r="J28" s="12"/>
      <c r="K28" s="12"/>
      <c r="L28" s="12"/>
      <c r="M28" s="12"/>
      <c r="N28" s="52"/>
      <c r="O28" s="12"/>
      <c r="P28" s="12"/>
      <c r="Q28" s="12"/>
      <c r="R28" s="12"/>
      <c r="S28" s="12"/>
      <c r="T28" s="12"/>
      <c r="U28" s="12"/>
      <c r="V28" s="12"/>
      <c r="W28" s="1"/>
      <c r="X28" s="1"/>
      <c r="Y28" s="1"/>
    </row>
    <row r="29" spans="1:26" ht="25.5" x14ac:dyDescent="0.2">
      <c r="A29" s="48">
        <v>16</v>
      </c>
      <c r="B29" s="119" t="s">
        <v>39</v>
      </c>
      <c r="C29" s="119" t="s">
        <v>1139</v>
      </c>
      <c r="D29" s="119" t="s">
        <v>2154</v>
      </c>
      <c r="E29" s="120">
        <v>5</v>
      </c>
      <c r="F29" s="119">
        <v>1814</v>
      </c>
      <c r="G29" s="119">
        <v>1814</v>
      </c>
      <c r="H29" s="119"/>
      <c r="I29" s="131" t="s">
        <v>2645</v>
      </c>
      <c r="J29" s="12"/>
      <c r="K29" s="12"/>
      <c r="L29" s="12"/>
      <c r="M29" s="12"/>
      <c r="N29" s="52"/>
      <c r="O29" s="52"/>
      <c r="P29" s="52"/>
      <c r="Q29" s="52"/>
      <c r="R29" s="12"/>
      <c r="S29" s="12"/>
      <c r="T29" s="12"/>
      <c r="U29" s="12"/>
      <c r="V29" s="12"/>
      <c r="W29" s="1"/>
      <c r="X29" s="1"/>
      <c r="Y29" s="1"/>
    </row>
    <row r="30" spans="1:26" ht="25.5" x14ac:dyDescent="0.2">
      <c r="A30" s="48">
        <v>17</v>
      </c>
      <c r="B30" s="119" t="s">
        <v>40</v>
      </c>
      <c r="C30" s="132" t="s">
        <v>195</v>
      </c>
      <c r="D30" s="119" t="s">
        <v>2160</v>
      </c>
      <c r="E30" s="120">
        <v>6</v>
      </c>
      <c r="F30" s="119">
        <v>212</v>
      </c>
      <c r="G30" s="119">
        <v>212</v>
      </c>
      <c r="H30" s="119"/>
      <c r="I30" s="131" t="s">
        <v>2024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"/>
      <c r="X30" s="1"/>
      <c r="Y30" s="1"/>
    </row>
    <row r="31" spans="1:26" x14ac:dyDescent="0.2">
      <c r="A31" s="48">
        <v>18</v>
      </c>
      <c r="B31" s="119" t="s">
        <v>41</v>
      </c>
      <c r="C31" s="134" t="s">
        <v>2205</v>
      </c>
      <c r="D31" s="134" t="s">
        <v>2198</v>
      </c>
      <c r="E31" s="133">
        <v>5</v>
      </c>
      <c r="F31" s="119">
        <v>1200</v>
      </c>
      <c r="G31" s="119">
        <v>1200</v>
      </c>
      <c r="H31" s="119"/>
      <c r="I31" s="13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"/>
      <c r="X31" s="1"/>
      <c r="Y31" s="1"/>
    </row>
    <row r="32" spans="1:26" ht="25.5" x14ac:dyDescent="0.2">
      <c r="A32" s="48">
        <v>19</v>
      </c>
      <c r="B32" s="119" t="s">
        <v>42</v>
      </c>
      <c r="C32" s="142" t="s">
        <v>2206</v>
      </c>
      <c r="D32" s="134" t="s">
        <v>2198</v>
      </c>
      <c r="E32" s="133">
        <v>4</v>
      </c>
      <c r="F32" s="181">
        <v>1700</v>
      </c>
      <c r="G32" s="119">
        <v>1700</v>
      </c>
      <c r="H32" s="119"/>
      <c r="I32" s="131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"/>
      <c r="X32" s="1"/>
      <c r="Y32" s="1"/>
    </row>
    <row r="33" spans="1:25" ht="25.5" x14ac:dyDescent="0.2">
      <c r="A33" s="48">
        <v>20</v>
      </c>
      <c r="B33" s="119" t="s">
        <v>43</v>
      </c>
      <c r="C33" s="132" t="s">
        <v>178</v>
      </c>
      <c r="D33" s="119" t="s">
        <v>2154</v>
      </c>
      <c r="E33" s="120">
        <v>4</v>
      </c>
      <c r="F33" s="119">
        <v>681</v>
      </c>
      <c r="G33" s="119">
        <v>681</v>
      </c>
      <c r="H33" s="119"/>
      <c r="I33" s="131" t="s">
        <v>1620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"/>
      <c r="X33" s="1"/>
      <c r="Y33" s="1"/>
    </row>
    <row r="34" spans="1:25" ht="51" x14ac:dyDescent="0.2">
      <c r="A34" s="48">
        <v>21</v>
      </c>
      <c r="B34" s="119" t="s">
        <v>44</v>
      </c>
      <c r="C34" s="119" t="s">
        <v>1</v>
      </c>
      <c r="D34" s="132" t="s">
        <v>2154</v>
      </c>
      <c r="E34" s="120">
        <v>4</v>
      </c>
      <c r="F34" s="119">
        <v>1282</v>
      </c>
      <c r="G34" s="119">
        <v>1282</v>
      </c>
      <c r="H34" s="119"/>
      <c r="I34" s="131" t="s">
        <v>2472</v>
      </c>
      <c r="J34" s="12"/>
      <c r="K34" s="12"/>
      <c r="L34" s="12"/>
      <c r="M34" s="12"/>
      <c r="N34" s="52"/>
      <c r="O34" s="12"/>
      <c r="P34" s="12"/>
      <c r="Q34" s="12"/>
      <c r="R34" s="12"/>
      <c r="S34" s="12"/>
      <c r="T34" s="12"/>
      <c r="U34" s="12"/>
      <c r="V34" s="12"/>
      <c r="W34" s="1"/>
      <c r="X34" s="1"/>
      <c r="Y34" s="1"/>
    </row>
    <row r="35" spans="1:25" ht="25.5" x14ac:dyDescent="0.2">
      <c r="A35" s="48">
        <v>22</v>
      </c>
      <c r="B35" s="119" t="s">
        <v>45</v>
      </c>
      <c r="C35" s="119" t="s">
        <v>1148</v>
      </c>
      <c r="D35" s="132" t="s">
        <v>2182</v>
      </c>
      <c r="E35" s="120">
        <v>4</v>
      </c>
      <c r="F35" s="119">
        <v>1544</v>
      </c>
      <c r="G35" s="119">
        <v>1544</v>
      </c>
      <c r="H35" s="119"/>
      <c r="I35" s="131" t="s">
        <v>2395</v>
      </c>
      <c r="J35" s="12"/>
      <c r="K35" s="12"/>
      <c r="L35" s="12"/>
      <c r="M35" s="12"/>
      <c r="N35" s="52"/>
      <c r="O35" s="12"/>
      <c r="P35" s="12"/>
      <c r="Q35" s="12"/>
      <c r="R35" s="12"/>
      <c r="S35" s="12"/>
      <c r="T35" s="12"/>
      <c r="U35" s="12"/>
      <c r="V35" s="12"/>
      <c r="W35" s="1"/>
      <c r="X35" s="1"/>
      <c r="Y35" s="1"/>
    </row>
    <row r="36" spans="1:25" x14ac:dyDescent="0.2">
      <c r="A36" s="48">
        <v>23</v>
      </c>
      <c r="B36" s="119" t="s">
        <v>46</v>
      </c>
      <c r="C36" s="119" t="s">
        <v>1259</v>
      </c>
      <c r="D36" s="119" t="s">
        <v>2154</v>
      </c>
      <c r="E36" s="120">
        <v>4</v>
      </c>
      <c r="F36" s="119">
        <v>1654</v>
      </c>
      <c r="G36" s="119">
        <v>1654</v>
      </c>
      <c r="H36" s="119"/>
      <c r="I36" s="131" t="s">
        <v>1564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"/>
      <c r="X36" s="1"/>
      <c r="Y36" s="1"/>
    </row>
    <row r="37" spans="1:25" ht="25.5" x14ac:dyDescent="0.2">
      <c r="A37" s="48">
        <v>24</v>
      </c>
      <c r="B37" s="119" t="s">
        <v>47</v>
      </c>
      <c r="C37" s="119" t="s">
        <v>0</v>
      </c>
      <c r="D37" s="132" t="s">
        <v>2154</v>
      </c>
      <c r="E37" s="120">
        <v>4</v>
      </c>
      <c r="F37" s="119">
        <v>1257</v>
      </c>
      <c r="G37" s="119">
        <v>1257</v>
      </c>
      <c r="H37" s="119"/>
      <c r="I37" s="131" t="s">
        <v>2473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"/>
      <c r="X37" s="1"/>
      <c r="Y37" s="1"/>
    </row>
    <row r="38" spans="1:25" ht="25.5" x14ac:dyDescent="0.2">
      <c r="A38" s="48">
        <v>25</v>
      </c>
      <c r="B38" s="119" t="s">
        <v>48</v>
      </c>
      <c r="C38" s="119" t="s">
        <v>1150</v>
      </c>
      <c r="D38" s="119" t="s">
        <v>2154</v>
      </c>
      <c r="E38" s="120">
        <v>3</v>
      </c>
      <c r="F38" s="119">
        <v>970</v>
      </c>
      <c r="G38" s="119">
        <v>970</v>
      </c>
      <c r="H38" s="119"/>
      <c r="I38" s="131" t="s">
        <v>2396</v>
      </c>
      <c r="J38" s="12"/>
      <c r="K38" s="12"/>
      <c r="L38" s="12"/>
      <c r="M38" s="12"/>
      <c r="N38" s="52"/>
      <c r="O38" s="12"/>
      <c r="P38" s="12"/>
      <c r="Q38" s="12"/>
      <c r="R38" s="12"/>
      <c r="S38" s="12"/>
      <c r="T38" s="12"/>
      <c r="U38" s="12"/>
      <c r="V38" s="12"/>
      <c r="W38" s="1"/>
      <c r="X38" s="1"/>
      <c r="Y38" s="1"/>
    </row>
    <row r="39" spans="1:25" ht="25.5" x14ac:dyDescent="0.2">
      <c r="A39" s="48">
        <v>26</v>
      </c>
      <c r="B39" s="119" t="s">
        <v>49</v>
      </c>
      <c r="C39" s="132" t="s">
        <v>1430</v>
      </c>
      <c r="D39" s="119" t="s">
        <v>2154</v>
      </c>
      <c r="E39" s="120">
        <v>4</v>
      </c>
      <c r="F39" s="119">
        <v>442</v>
      </c>
      <c r="G39" s="119">
        <v>442</v>
      </c>
      <c r="H39" s="119"/>
      <c r="I39" s="131" t="s">
        <v>2474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"/>
      <c r="X39" s="1"/>
      <c r="Y39" s="1"/>
    </row>
    <row r="40" spans="1:25" x14ac:dyDescent="0.2">
      <c r="A40" s="64">
        <v>27</v>
      </c>
      <c r="B40" s="134" t="s">
        <v>50</v>
      </c>
      <c r="C40" s="134" t="s">
        <v>3</v>
      </c>
      <c r="D40" s="134" t="s">
        <v>2154</v>
      </c>
      <c r="E40" s="136">
        <v>5</v>
      </c>
      <c r="F40" s="134">
        <v>3950</v>
      </c>
      <c r="G40" s="134">
        <v>3950</v>
      </c>
      <c r="H40" s="134"/>
      <c r="I40" s="137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"/>
      <c r="X40" s="1"/>
      <c r="Y40" s="1"/>
    </row>
    <row r="41" spans="1:25" ht="38.25" x14ac:dyDescent="0.2">
      <c r="A41" s="48">
        <v>28</v>
      </c>
      <c r="B41" s="119" t="s">
        <v>51</v>
      </c>
      <c r="C41" s="132" t="s">
        <v>1421</v>
      </c>
      <c r="D41" s="119" t="s">
        <v>2172</v>
      </c>
      <c r="E41" s="120">
        <v>3</v>
      </c>
      <c r="F41" s="119">
        <v>2540</v>
      </c>
      <c r="G41" s="119">
        <v>2540</v>
      </c>
      <c r="H41" s="119"/>
      <c r="I41" s="13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"/>
      <c r="X41" s="1"/>
      <c r="Y41" s="1"/>
    </row>
    <row r="42" spans="1:25" x14ac:dyDescent="0.2">
      <c r="A42" s="48">
        <v>29</v>
      </c>
      <c r="B42" s="119" t="s">
        <v>52</v>
      </c>
      <c r="C42" s="119" t="s">
        <v>1140</v>
      </c>
      <c r="D42" s="119" t="s">
        <v>2154</v>
      </c>
      <c r="E42" s="120">
        <v>6</v>
      </c>
      <c r="F42" s="119">
        <v>2474</v>
      </c>
      <c r="G42" s="119">
        <v>2474</v>
      </c>
      <c r="H42" s="119"/>
      <c r="I42" s="131" t="s">
        <v>1621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"/>
      <c r="X42" s="1"/>
      <c r="Y42" s="1"/>
    </row>
    <row r="43" spans="1:25" x14ac:dyDescent="0.2">
      <c r="A43" s="48">
        <v>30</v>
      </c>
      <c r="B43" s="119" t="s">
        <v>53</v>
      </c>
      <c r="C43" s="119" t="s">
        <v>9</v>
      </c>
      <c r="D43" s="119" t="s">
        <v>2160</v>
      </c>
      <c r="E43" s="120">
        <v>6</v>
      </c>
      <c r="F43" s="119">
        <v>3660</v>
      </c>
      <c r="G43" s="119">
        <v>3660</v>
      </c>
      <c r="H43" s="119"/>
      <c r="I43" s="131" t="s">
        <v>2412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"/>
      <c r="X43" s="1"/>
      <c r="Y43" s="1"/>
    </row>
    <row r="44" spans="1:25" ht="87" customHeight="1" x14ac:dyDescent="0.2">
      <c r="A44" s="184">
        <v>31</v>
      </c>
      <c r="B44" s="185" t="s">
        <v>54</v>
      </c>
      <c r="C44" s="185" t="s">
        <v>1431</v>
      </c>
      <c r="D44" s="138" t="s">
        <v>2161</v>
      </c>
      <c r="E44" s="186">
        <v>4</v>
      </c>
      <c r="F44" s="185">
        <v>4154</v>
      </c>
      <c r="G44" s="185">
        <v>4154</v>
      </c>
      <c r="H44" s="119"/>
      <c r="I44" s="187" t="s">
        <v>1622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"/>
      <c r="X44" s="1"/>
      <c r="Y44" s="1"/>
    </row>
    <row r="45" spans="1:25" x14ac:dyDescent="0.2">
      <c r="A45" s="49">
        <v>32</v>
      </c>
      <c r="B45" s="119" t="s">
        <v>55</v>
      </c>
      <c r="C45" s="119" t="s">
        <v>180</v>
      </c>
      <c r="D45" s="119" t="s">
        <v>2172</v>
      </c>
      <c r="E45" s="120">
        <v>4</v>
      </c>
      <c r="F45" s="119">
        <v>1370</v>
      </c>
      <c r="G45" s="119">
        <v>1370</v>
      </c>
      <c r="H45" s="119"/>
      <c r="I45" s="13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"/>
      <c r="X45" s="1"/>
      <c r="Y45" s="1"/>
    </row>
    <row r="46" spans="1:25" ht="38.25" x14ac:dyDescent="0.2">
      <c r="A46" s="48">
        <v>33</v>
      </c>
      <c r="B46" s="119" t="s">
        <v>56</v>
      </c>
      <c r="C46" s="132" t="s">
        <v>1423</v>
      </c>
      <c r="D46" s="119" t="s">
        <v>2172</v>
      </c>
      <c r="E46" s="120">
        <v>4</v>
      </c>
      <c r="F46" s="119">
        <v>1007</v>
      </c>
      <c r="G46" s="119">
        <v>1007</v>
      </c>
      <c r="H46" s="119"/>
      <c r="I46" s="131" t="s">
        <v>1623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"/>
      <c r="X46" s="1"/>
      <c r="Y46" s="1"/>
    </row>
    <row r="47" spans="1:25" ht="25.5" x14ac:dyDescent="0.2">
      <c r="A47" s="64">
        <v>34</v>
      </c>
      <c r="B47" s="134" t="s">
        <v>57</v>
      </c>
      <c r="C47" s="142" t="s">
        <v>1432</v>
      </c>
      <c r="D47" s="134" t="s">
        <v>2154</v>
      </c>
      <c r="E47" s="136">
        <v>5</v>
      </c>
      <c r="F47" s="134">
        <v>950</v>
      </c>
      <c r="G47" s="134">
        <v>950</v>
      </c>
      <c r="H47" s="134"/>
      <c r="I47" s="137" t="s">
        <v>2033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"/>
      <c r="X47" s="1"/>
      <c r="Y47" s="1"/>
    </row>
    <row r="48" spans="1:25" ht="25.5" x14ac:dyDescent="0.2">
      <c r="A48" s="64">
        <v>35</v>
      </c>
      <c r="B48" s="134" t="s">
        <v>58</v>
      </c>
      <c r="C48" s="142" t="s">
        <v>1458</v>
      </c>
      <c r="D48" s="142" t="s">
        <v>2182</v>
      </c>
      <c r="E48" s="136">
        <v>5</v>
      </c>
      <c r="F48" s="134">
        <v>2100</v>
      </c>
      <c r="G48" s="134">
        <v>2100</v>
      </c>
      <c r="H48" s="134"/>
      <c r="I48" s="137" t="s">
        <v>2475</v>
      </c>
      <c r="J48" s="12"/>
      <c r="K48" s="12"/>
      <c r="L48" s="12"/>
      <c r="M48" s="12"/>
      <c r="N48" s="52"/>
      <c r="O48" s="12"/>
      <c r="P48" s="12"/>
      <c r="Q48" s="12"/>
      <c r="R48" s="12"/>
      <c r="S48" s="12"/>
      <c r="T48" s="12"/>
      <c r="U48" s="12"/>
      <c r="V48" s="12"/>
      <c r="W48" s="1"/>
      <c r="X48" s="1"/>
      <c r="Y48" s="1"/>
    </row>
    <row r="49" spans="1:25" x14ac:dyDescent="0.2">
      <c r="A49" s="48">
        <v>36</v>
      </c>
      <c r="B49" s="119" t="s">
        <v>59</v>
      </c>
      <c r="C49" s="119" t="s">
        <v>1151</v>
      </c>
      <c r="D49" s="119" t="s">
        <v>2154</v>
      </c>
      <c r="E49" s="120">
        <v>5</v>
      </c>
      <c r="F49" s="119">
        <v>1216</v>
      </c>
      <c r="G49" s="119">
        <v>1216</v>
      </c>
      <c r="H49" s="119"/>
      <c r="I49" s="131" t="s">
        <v>2397</v>
      </c>
      <c r="J49" s="12"/>
      <c r="K49" s="12"/>
      <c r="L49" s="12"/>
      <c r="M49" s="12"/>
      <c r="N49" s="52"/>
      <c r="O49" s="12"/>
      <c r="P49" s="12"/>
      <c r="Q49" s="12"/>
      <c r="R49" s="12"/>
      <c r="S49" s="12"/>
      <c r="T49" s="12"/>
      <c r="U49" s="12"/>
      <c r="V49" s="12"/>
      <c r="W49" s="1"/>
      <c r="X49" s="1"/>
      <c r="Y49" s="1"/>
    </row>
    <row r="50" spans="1:25" ht="25.5" x14ac:dyDescent="0.2">
      <c r="A50" s="48">
        <v>37</v>
      </c>
      <c r="B50" s="119" t="s">
        <v>60</v>
      </c>
      <c r="C50" s="119" t="s">
        <v>1152</v>
      </c>
      <c r="D50" s="132" t="s">
        <v>2182</v>
      </c>
      <c r="E50" s="120">
        <v>5</v>
      </c>
      <c r="F50" s="119">
        <v>1424</v>
      </c>
      <c r="G50" s="119">
        <v>1424</v>
      </c>
      <c r="H50" s="119"/>
      <c r="I50" s="131" t="s">
        <v>1618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"/>
      <c r="X50" s="1"/>
      <c r="Y50" s="1"/>
    </row>
    <row r="51" spans="1:25" ht="25.5" x14ac:dyDescent="0.2">
      <c r="A51" s="48">
        <v>38</v>
      </c>
      <c r="B51" s="119" t="s">
        <v>61</v>
      </c>
      <c r="C51" s="119" t="s">
        <v>1348</v>
      </c>
      <c r="D51" s="119" t="s">
        <v>2160</v>
      </c>
      <c r="E51" s="120">
        <v>4</v>
      </c>
      <c r="F51" s="119">
        <v>2500</v>
      </c>
      <c r="G51" s="119">
        <v>2500</v>
      </c>
      <c r="H51" s="119"/>
      <c r="I51" s="131" t="s">
        <v>2476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"/>
      <c r="X51" s="1"/>
      <c r="Y51" s="1"/>
    </row>
    <row r="52" spans="1:25" x14ac:dyDescent="0.2">
      <c r="A52" s="48">
        <v>39</v>
      </c>
      <c r="B52" s="119" t="s">
        <v>62</v>
      </c>
      <c r="C52" s="119" t="s">
        <v>2207</v>
      </c>
      <c r="D52" s="119" t="s">
        <v>2208</v>
      </c>
      <c r="E52" s="133">
        <v>5</v>
      </c>
      <c r="F52" s="119">
        <v>2486</v>
      </c>
      <c r="G52" s="119">
        <v>2486</v>
      </c>
      <c r="H52" s="119"/>
      <c r="I52" s="131" t="s">
        <v>2398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"/>
      <c r="X52" s="1"/>
      <c r="Y52" s="1"/>
    </row>
    <row r="53" spans="1:25" ht="51" x14ac:dyDescent="0.2">
      <c r="A53" s="48">
        <v>40</v>
      </c>
      <c r="B53" s="119" t="s">
        <v>63</v>
      </c>
      <c r="C53" s="119" t="s">
        <v>1153</v>
      </c>
      <c r="D53" s="119" t="s">
        <v>2154</v>
      </c>
      <c r="E53" s="120">
        <v>5</v>
      </c>
      <c r="F53" s="119">
        <v>1480</v>
      </c>
      <c r="G53" s="119">
        <v>1480</v>
      </c>
      <c r="H53" s="119"/>
      <c r="I53" s="131" t="s">
        <v>2477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"/>
      <c r="X53" s="1"/>
      <c r="Y53" s="1"/>
    </row>
    <row r="54" spans="1:25" x14ac:dyDescent="0.2">
      <c r="A54" s="48">
        <v>41</v>
      </c>
      <c r="B54" s="119" t="s">
        <v>64</v>
      </c>
      <c r="C54" s="119" t="s">
        <v>181</v>
      </c>
      <c r="D54" s="119" t="s">
        <v>2161</v>
      </c>
      <c r="E54" s="120">
        <v>6</v>
      </c>
      <c r="F54" s="119">
        <v>362</v>
      </c>
      <c r="G54" s="119">
        <v>362</v>
      </c>
      <c r="H54" s="119"/>
      <c r="I54" s="131" t="s">
        <v>2478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"/>
      <c r="X54" s="1"/>
      <c r="Y54" s="1"/>
    </row>
    <row r="55" spans="1:25" x14ac:dyDescent="0.2">
      <c r="A55" s="48">
        <v>42</v>
      </c>
      <c r="B55" s="119" t="s">
        <v>65</v>
      </c>
      <c r="C55" s="119" t="s">
        <v>182</v>
      </c>
      <c r="D55" s="119" t="s">
        <v>2161</v>
      </c>
      <c r="E55" s="120">
        <v>6</v>
      </c>
      <c r="F55" s="119">
        <v>1812</v>
      </c>
      <c r="G55" s="119">
        <v>1812</v>
      </c>
      <c r="H55" s="119"/>
      <c r="I55" s="131" t="s">
        <v>1984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"/>
      <c r="X55" s="1"/>
      <c r="Y55" s="1"/>
    </row>
    <row r="56" spans="1:25" ht="38.25" x14ac:dyDescent="0.2">
      <c r="A56" s="48">
        <v>43</v>
      </c>
      <c r="B56" s="119" t="s">
        <v>66</v>
      </c>
      <c r="C56" s="119" t="s">
        <v>10</v>
      </c>
      <c r="D56" s="132" t="s">
        <v>2154</v>
      </c>
      <c r="E56" s="120">
        <v>3</v>
      </c>
      <c r="F56" s="119">
        <v>3800</v>
      </c>
      <c r="G56" s="119">
        <v>3800</v>
      </c>
      <c r="H56" s="119"/>
      <c r="I56" s="131" t="s">
        <v>2479</v>
      </c>
      <c r="J56" s="12"/>
      <c r="K56" s="12"/>
      <c r="L56" s="12"/>
      <c r="M56" s="12"/>
      <c r="N56" s="52"/>
      <c r="O56" s="12"/>
      <c r="P56" s="12"/>
      <c r="Q56" s="12"/>
      <c r="R56" s="12"/>
      <c r="S56" s="12"/>
      <c r="T56" s="12"/>
      <c r="U56" s="12"/>
      <c r="V56" s="12"/>
      <c r="W56" s="1"/>
      <c r="X56" s="1"/>
      <c r="Y56" s="1"/>
    </row>
    <row r="57" spans="1:25" ht="25.5" x14ac:dyDescent="0.2">
      <c r="A57" s="48">
        <v>44</v>
      </c>
      <c r="B57" s="119" t="s">
        <v>67</v>
      </c>
      <c r="C57" s="132" t="s">
        <v>196</v>
      </c>
      <c r="D57" s="119" t="s">
        <v>2154</v>
      </c>
      <c r="E57" s="120">
        <v>3</v>
      </c>
      <c r="F57" s="119">
        <v>2160</v>
      </c>
      <c r="G57" s="119">
        <v>2160</v>
      </c>
      <c r="H57" s="119"/>
      <c r="I57" s="131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"/>
      <c r="X57" s="1"/>
      <c r="Y57" s="1"/>
    </row>
    <row r="58" spans="1:25" ht="25.5" x14ac:dyDescent="0.2">
      <c r="A58" s="48">
        <v>45</v>
      </c>
      <c r="B58" s="119" t="s">
        <v>68</v>
      </c>
      <c r="C58" s="119" t="s">
        <v>183</v>
      </c>
      <c r="D58" s="119" t="s">
        <v>2154</v>
      </c>
      <c r="E58" s="120">
        <v>4</v>
      </c>
      <c r="F58" s="119">
        <v>2542</v>
      </c>
      <c r="G58" s="119">
        <v>2542</v>
      </c>
      <c r="H58" s="119"/>
      <c r="I58" s="131" t="s">
        <v>2413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"/>
      <c r="X58" s="1"/>
      <c r="Y58" s="1"/>
    </row>
    <row r="59" spans="1:25" ht="38.25" x14ac:dyDescent="0.2">
      <c r="A59" s="48">
        <v>46</v>
      </c>
      <c r="B59" s="119" t="s">
        <v>69</v>
      </c>
      <c r="C59" s="119" t="s">
        <v>184</v>
      </c>
      <c r="D59" s="119" t="s">
        <v>2155</v>
      </c>
      <c r="E59" s="120">
        <v>4</v>
      </c>
      <c r="F59" s="119">
        <v>2132</v>
      </c>
      <c r="G59" s="119">
        <v>2132</v>
      </c>
      <c r="H59" s="119"/>
      <c r="I59" s="131" t="s">
        <v>2480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"/>
      <c r="X59" s="1"/>
      <c r="Y59" s="1"/>
    </row>
    <row r="60" spans="1:25" ht="38.25" customHeight="1" x14ac:dyDescent="0.2">
      <c r="A60" s="48">
        <v>47</v>
      </c>
      <c r="B60" s="119" t="s">
        <v>70</v>
      </c>
      <c r="C60" s="132" t="s">
        <v>185</v>
      </c>
      <c r="D60" s="119" t="s">
        <v>2154</v>
      </c>
      <c r="E60" s="120">
        <v>6</v>
      </c>
      <c r="F60" s="119">
        <v>710</v>
      </c>
      <c r="G60" s="119">
        <v>710</v>
      </c>
      <c r="H60" s="119"/>
      <c r="I60" s="131" t="s">
        <v>2481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"/>
      <c r="X60" s="1"/>
      <c r="Y60" s="1"/>
    </row>
    <row r="61" spans="1:25" ht="38.25" x14ac:dyDescent="0.2">
      <c r="A61" s="48">
        <v>48</v>
      </c>
      <c r="B61" s="119" t="s">
        <v>71</v>
      </c>
      <c r="C61" s="119" t="s">
        <v>186</v>
      </c>
      <c r="D61" s="119" t="s">
        <v>2166</v>
      </c>
      <c r="E61" s="120">
        <v>5</v>
      </c>
      <c r="F61" s="119">
        <v>1750</v>
      </c>
      <c r="G61" s="119">
        <v>1750</v>
      </c>
      <c r="H61" s="119"/>
      <c r="I61" s="131" t="s">
        <v>2482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"/>
      <c r="X61" s="1"/>
      <c r="Y61" s="1"/>
    </row>
    <row r="62" spans="1:25" x14ac:dyDescent="0.2">
      <c r="A62" s="48">
        <v>49</v>
      </c>
      <c r="B62" s="119" t="s">
        <v>72</v>
      </c>
      <c r="C62" s="119" t="s">
        <v>187</v>
      </c>
      <c r="D62" s="119" t="s">
        <v>2154</v>
      </c>
      <c r="E62" s="120">
        <v>4</v>
      </c>
      <c r="F62" s="119">
        <v>1550</v>
      </c>
      <c r="G62" s="119">
        <v>1550</v>
      </c>
      <c r="H62" s="119"/>
      <c r="I62" s="131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"/>
      <c r="X62" s="1"/>
      <c r="Y62" s="1"/>
    </row>
    <row r="63" spans="1:25" ht="31.5" customHeight="1" x14ac:dyDescent="0.2">
      <c r="A63" s="48">
        <v>50</v>
      </c>
      <c r="B63" s="119" t="s">
        <v>73</v>
      </c>
      <c r="C63" s="132" t="s">
        <v>188</v>
      </c>
      <c r="D63" s="119" t="s">
        <v>2160</v>
      </c>
      <c r="E63" s="120">
        <v>6</v>
      </c>
      <c r="F63" s="119">
        <v>1320</v>
      </c>
      <c r="G63" s="119">
        <v>1320</v>
      </c>
      <c r="H63" s="119"/>
      <c r="I63" s="131" t="s">
        <v>2414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"/>
      <c r="X63" s="1"/>
      <c r="Y63" s="1"/>
    </row>
    <row r="64" spans="1:25" ht="25.5" x14ac:dyDescent="0.2">
      <c r="A64" s="48">
        <v>51</v>
      </c>
      <c r="B64" s="119" t="s">
        <v>74</v>
      </c>
      <c r="C64" s="132" t="s">
        <v>189</v>
      </c>
      <c r="D64" s="119" t="s">
        <v>2172</v>
      </c>
      <c r="E64" s="120">
        <v>3</v>
      </c>
      <c r="F64" s="119">
        <v>480</v>
      </c>
      <c r="G64" s="119">
        <v>480</v>
      </c>
      <c r="H64" s="119"/>
      <c r="I64" s="131" t="s">
        <v>2399</v>
      </c>
      <c r="J64" s="12"/>
      <c r="K64" s="12"/>
      <c r="L64" s="12"/>
      <c r="M64" s="12"/>
      <c r="N64" s="52"/>
      <c r="O64" s="12"/>
      <c r="P64" s="12"/>
      <c r="Q64" s="12"/>
      <c r="R64" s="12"/>
      <c r="S64" s="12"/>
      <c r="T64" s="12"/>
      <c r="U64" s="12"/>
      <c r="V64" s="12"/>
      <c r="W64" s="1"/>
      <c r="X64" s="1"/>
      <c r="Y64" s="1"/>
    </row>
    <row r="65" spans="1:25" x14ac:dyDescent="0.2">
      <c r="A65" s="48">
        <v>52</v>
      </c>
      <c r="B65" s="119" t="s">
        <v>75</v>
      </c>
      <c r="C65" s="119" t="s">
        <v>21</v>
      </c>
      <c r="D65" s="119" t="s">
        <v>2154</v>
      </c>
      <c r="E65" s="120">
        <v>3</v>
      </c>
      <c r="F65" s="119">
        <v>3970</v>
      </c>
      <c r="G65" s="119">
        <v>3970</v>
      </c>
      <c r="H65" s="119"/>
      <c r="I65" s="13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"/>
      <c r="X65" s="1"/>
      <c r="Y65" s="1"/>
    </row>
    <row r="66" spans="1:25" ht="38.25" x14ac:dyDescent="0.2">
      <c r="A66" s="48">
        <v>53</v>
      </c>
      <c r="B66" s="119" t="s">
        <v>76</v>
      </c>
      <c r="C66" s="132" t="s">
        <v>197</v>
      </c>
      <c r="D66" s="119" t="s">
        <v>2172</v>
      </c>
      <c r="E66" s="120">
        <v>4</v>
      </c>
      <c r="F66" s="119">
        <v>796</v>
      </c>
      <c r="G66" s="119">
        <v>796</v>
      </c>
      <c r="H66" s="119"/>
      <c r="I66" s="131" t="s">
        <v>2492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"/>
      <c r="X66" s="1"/>
      <c r="Y66" s="1"/>
    </row>
    <row r="67" spans="1:25" ht="38.25" x14ac:dyDescent="0.2">
      <c r="A67" s="48">
        <v>54</v>
      </c>
      <c r="B67" s="119" t="s">
        <v>77</v>
      </c>
      <c r="C67" s="132" t="s">
        <v>190</v>
      </c>
      <c r="D67" s="119" t="s">
        <v>2172</v>
      </c>
      <c r="E67" s="120">
        <v>6</v>
      </c>
      <c r="F67" s="119">
        <v>2278</v>
      </c>
      <c r="G67" s="119">
        <v>2278</v>
      </c>
      <c r="H67" s="119"/>
      <c r="I67" s="131" t="s">
        <v>2534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"/>
      <c r="X67" s="1"/>
      <c r="Y67" s="1"/>
    </row>
    <row r="68" spans="1:25" ht="26.25" customHeight="1" x14ac:dyDescent="0.2">
      <c r="A68" s="48">
        <v>55</v>
      </c>
      <c r="B68" s="119" t="s">
        <v>78</v>
      </c>
      <c r="C68" s="132" t="s">
        <v>191</v>
      </c>
      <c r="D68" s="119" t="s">
        <v>2154</v>
      </c>
      <c r="E68" s="120">
        <v>4</v>
      </c>
      <c r="F68" s="119">
        <v>663</v>
      </c>
      <c r="G68" s="119">
        <v>663</v>
      </c>
      <c r="H68" s="119"/>
      <c r="I68" s="131" t="s">
        <v>2483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"/>
      <c r="X68" s="1"/>
      <c r="Y68" s="1"/>
    </row>
    <row r="69" spans="1:25" ht="38.25" x14ac:dyDescent="0.2">
      <c r="A69" s="48">
        <v>56</v>
      </c>
      <c r="B69" s="119" t="s">
        <v>79</v>
      </c>
      <c r="C69" s="132" t="s">
        <v>192</v>
      </c>
      <c r="D69" s="119" t="s">
        <v>2155</v>
      </c>
      <c r="E69" s="120">
        <v>4</v>
      </c>
      <c r="F69" s="119">
        <v>1266</v>
      </c>
      <c r="G69" s="119">
        <v>1266</v>
      </c>
      <c r="H69" s="119"/>
      <c r="I69" s="131" t="s">
        <v>2646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"/>
      <c r="X69" s="1"/>
      <c r="Y69" s="1"/>
    </row>
    <row r="70" spans="1:25" ht="36.75" customHeight="1" x14ac:dyDescent="0.2">
      <c r="A70" s="48">
        <v>57</v>
      </c>
      <c r="B70" s="119" t="s">
        <v>80</v>
      </c>
      <c r="C70" s="132" t="s">
        <v>1433</v>
      </c>
      <c r="D70" s="119" t="s">
        <v>2154</v>
      </c>
      <c r="E70" s="120">
        <v>5</v>
      </c>
      <c r="F70" s="119">
        <v>1543</v>
      </c>
      <c r="G70" s="119">
        <v>1543</v>
      </c>
      <c r="H70" s="119"/>
      <c r="I70" s="131" t="s">
        <v>2493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"/>
      <c r="X70" s="1"/>
      <c r="Y70" s="1"/>
    </row>
    <row r="71" spans="1:25" ht="39" customHeight="1" x14ac:dyDescent="0.2">
      <c r="A71" s="48">
        <v>58</v>
      </c>
      <c r="B71" s="119" t="s">
        <v>81</v>
      </c>
      <c r="C71" s="132" t="s">
        <v>193</v>
      </c>
      <c r="D71" s="119" t="s">
        <v>2160</v>
      </c>
      <c r="E71" s="120">
        <v>5</v>
      </c>
      <c r="F71" s="119">
        <v>542</v>
      </c>
      <c r="G71" s="119">
        <v>542</v>
      </c>
      <c r="H71" s="119"/>
      <c r="I71" s="131" t="s">
        <v>2494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"/>
      <c r="X71" s="1"/>
      <c r="Y71" s="1"/>
    </row>
    <row r="72" spans="1:25" ht="25.5" x14ac:dyDescent="0.2">
      <c r="A72" s="48">
        <v>59</v>
      </c>
      <c r="B72" s="119" t="s">
        <v>82</v>
      </c>
      <c r="C72" s="132" t="s">
        <v>198</v>
      </c>
      <c r="D72" s="119" t="s">
        <v>2154</v>
      </c>
      <c r="E72" s="120">
        <v>4</v>
      </c>
      <c r="F72" s="119">
        <v>1431</v>
      </c>
      <c r="G72" s="119">
        <v>1431</v>
      </c>
      <c r="H72" s="119"/>
      <c r="I72" s="131" t="s">
        <v>2495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"/>
      <c r="X72" s="1"/>
      <c r="Y72" s="1"/>
    </row>
    <row r="73" spans="1:25" ht="27" customHeight="1" x14ac:dyDescent="0.2">
      <c r="A73" s="48">
        <v>60</v>
      </c>
      <c r="B73" s="188" t="s">
        <v>83</v>
      </c>
      <c r="C73" s="189" t="s">
        <v>194</v>
      </c>
      <c r="D73" s="188" t="s">
        <v>2154</v>
      </c>
      <c r="E73" s="190">
        <v>4</v>
      </c>
      <c r="F73" s="188">
        <v>601</v>
      </c>
      <c r="G73" s="188">
        <v>601</v>
      </c>
      <c r="H73" s="119"/>
      <c r="I73" s="131" t="s">
        <v>2536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"/>
      <c r="X73" s="1"/>
      <c r="Y73" s="1"/>
    </row>
    <row r="74" spans="1:25" ht="27" customHeight="1" x14ac:dyDescent="0.2">
      <c r="A74" s="48">
        <v>61</v>
      </c>
      <c r="B74" s="119" t="s">
        <v>1674</v>
      </c>
      <c r="C74" s="132" t="s">
        <v>1675</v>
      </c>
      <c r="D74" s="119" t="s">
        <v>2172</v>
      </c>
      <c r="E74" s="120">
        <v>4</v>
      </c>
      <c r="F74" s="119">
        <v>447</v>
      </c>
      <c r="G74" s="119">
        <v>447</v>
      </c>
      <c r="H74" s="119"/>
      <c r="I74" s="131" t="s">
        <v>2496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"/>
      <c r="X74" s="1"/>
      <c r="Y74" s="1"/>
    </row>
    <row r="75" spans="1:25" ht="27" customHeight="1" x14ac:dyDescent="0.2">
      <c r="A75" s="48">
        <v>62</v>
      </c>
      <c r="B75" s="119" t="s">
        <v>1676</v>
      </c>
      <c r="C75" s="132" t="s">
        <v>1677</v>
      </c>
      <c r="D75" s="119" t="s">
        <v>2172</v>
      </c>
      <c r="E75" s="120">
        <v>4</v>
      </c>
      <c r="F75" s="119">
        <v>1429</v>
      </c>
      <c r="G75" s="119">
        <v>1429</v>
      </c>
      <c r="H75" s="119"/>
      <c r="I75" s="131" t="s">
        <v>2647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"/>
      <c r="X75" s="1"/>
      <c r="Y75" s="1"/>
    </row>
    <row r="76" spans="1:25" ht="27" customHeight="1" x14ac:dyDescent="0.2">
      <c r="A76" s="64">
        <v>63</v>
      </c>
      <c r="B76" s="134" t="s">
        <v>1683</v>
      </c>
      <c r="C76" s="142" t="s">
        <v>1678</v>
      </c>
      <c r="D76" s="134" t="s">
        <v>2172</v>
      </c>
      <c r="E76" s="136" t="s">
        <v>2128</v>
      </c>
      <c r="F76" s="134">
        <v>1070</v>
      </c>
      <c r="G76" s="134">
        <v>1070</v>
      </c>
      <c r="H76" s="134"/>
      <c r="I76" s="137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"/>
      <c r="X76" s="1"/>
      <c r="Y76" s="1"/>
    </row>
    <row r="77" spans="1:25" ht="27" customHeight="1" x14ac:dyDescent="0.2">
      <c r="A77" s="191">
        <v>64</v>
      </c>
      <c r="B77" s="188" t="s">
        <v>1684</v>
      </c>
      <c r="C77" s="189" t="s">
        <v>1679</v>
      </c>
      <c r="D77" s="188" t="s">
        <v>2154</v>
      </c>
      <c r="E77" s="190">
        <v>3</v>
      </c>
      <c r="F77" s="188">
        <v>767</v>
      </c>
      <c r="G77" s="188">
        <v>767</v>
      </c>
      <c r="H77" s="188"/>
      <c r="I77" s="192" t="s">
        <v>2484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"/>
      <c r="X77" s="1"/>
      <c r="Y77" s="1"/>
    </row>
    <row r="78" spans="1:25" ht="27" customHeight="1" x14ac:dyDescent="0.2">
      <c r="A78" s="49">
        <v>65</v>
      </c>
      <c r="B78" s="119" t="s">
        <v>1685</v>
      </c>
      <c r="C78" s="132" t="s">
        <v>1680</v>
      </c>
      <c r="D78" s="119" t="s">
        <v>2154</v>
      </c>
      <c r="E78" s="120">
        <v>4</v>
      </c>
      <c r="F78" s="119">
        <v>480</v>
      </c>
      <c r="G78" s="119">
        <v>480</v>
      </c>
      <c r="H78" s="119"/>
      <c r="I78" s="131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"/>
      <c r="X78" s="1"/>
    </row>
    <row r="79" spans="1:25" ht="27" customHeight="1" x14ac:dyDescent="0.2">
      <c r="A79" s="193">
        <v>66</v>
      </c>
      <c r="B79" s="194" t="s">
        <v>1686</v>
      </c>
      <c r="C79" s="195" t="s">
        <v>1681</v>
      </c>
      <c r="D79" s="194" t="s">
        <v>2154</v>
      </c>
      <c r="E79" s="196">
        <v>5</v>
      </c>
      <c r="F79" s="194">
        <v>1990</v>
      </c>
      <c r="G79" s="194">
        <v>1990</v>
      </c>
      <c r="H79" s="194"/>
      <c r="I79" s="197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"/>
      <c r="X79" s="1"/>
      <c r="Y79" s="1"/>
    </row>
    <row r="80" spans="1:25" ht="27" customHeight="1" x14ac:dyDescent="0.2">
      <c r="A80" s="48">
        <v>67</v>
      </c>
      <c r="B80" s="119" t="s">
        <v>1687</v>
      </c>
      <c r="C80" s="132" t="s">
        <v>1682</v>
      </c>
      <c r="D80" s="119" t="s">
        <v>2154</v>
      </c>
      <c r="E80" s="120">
        <v>4</v>
      </c>
      <c r="F80" s="119">
        <v>440</v>
      </c>
      <c r="G80" s="119">
        <v>440</v>
      </c>
      <c r="H80" s="119"/>
      <c r="I80" s="131" t="s">
        <v>2485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"/>
      <c r="X80" s="1"/>
      <c r="Y80" s="1"/>
    </row>
    <row r="81" spans="1:25" ht="13.5" thickBot="1" x14ac:dyDescent="0.25">
      <c r="A81" s="198"/>
      <c r="B81" s="123"/>
      <c r="C81" s="199"/>
      <c r="D81" s="123"/>
      <c r="E81" s="124"/>
      <c r="F81" s="125">
        <f>SUM(F14:F80)</f>
        <v>120604</v>
      </c>
      <c r="G81" s="125">
        <f>SUM(G14:G80)</f>
        <v>120604</v>
      </c>
      <c r="H81" s="125">
        <f>SUM(H14:H80)</f>
        <v>0</v>
      </c>
      <c r="I81" s="156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"/>
      <c r="X81" s="1"/>
      <c r="Y81" s="1"/>
    </row>
    <row r="82" spans="1:25" x14ac:dyDescent="0.2">
      <c r="A82" s="314"/>
      <c r="B82" s="315"/>
      <c r="C82" s="315"/>
      <c r="D82" s="315"/>
      <c r="E82" s="315"/>
      <c r="F82" s="315"/>
      <c r="G82" s="315"/>
      <c r="H82" s="315"/>
      <c r="I82" s="16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"/>
      <c r="X82" s="1"/>
      <c r="Y82" s="1"/>
    </row>
    <row r="83" spans="1:25" x14ac:dyDescent="0.2">
      <c r="A83" s="251" t="s">
        <v>23</v>
      </c>
      <c r="B83" s="252"/>
      <c r="C83" s="252"/>
      <c r="D83" s="252"/>
      <c r="E83" s="252"/>
      <c r="F83" s="252"/>
      <c r="G83" s="252"/>
      <c r="H83" s="252"/>
      <c r="I83" s="56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"/>
      <c r="X83" s="1"/>
      <c r="Y83" s="1"/>
    </row>
    <row r="84" spans="1:25" x14ac:dyDescent="0.2">
      <c r="A84" s="249"/>
      <c r="B84" s="250"/>
      <c r="C84" s="250"/>
      <c r="D84" s="250"/>
      <c r="E84" s="250"/>
      <c r="F84" s="250"/>
      <c r="G84" s="250"/>
      <c r="H84" s="250"/>
      <c r="I84" s="51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"/>
      <c r="X84" s="1"/>
      <c r="Y84" s="1"/>
    </row>
    <row r="85" spans="1:25" x14ac:dyDescent="0.2">
      <c r="A85" s="48">
        <v>68</v>
      </c>
      <c r="B85" s="119" t="s">
        <v>84</v>
      </c>
      <c r="C85" s="176" t="s">
        <v>1090</v>
      </c>
      <c r="D85" s="176" t="s">
        <v>2161</v>
      </c>
      <c r="E85" s="178">
        <v>7</v>
      </c>
      <c r="F85" s="201">
        <v>1289</v>
      </c>
      <c r="G85" s="201">
        <v>1289</v>
      </c>
      <c r="H85" s="201"/>
      <c r="I85" s="202" t="s">
        <v>1985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"/>
      <c r="X85" s="1"/>
      <c r="Y85" s="1"/>
    </row>
    <row r="86" spans="1:25" ht="25.5" x14ac:dyDescent="0.2">
      <c r="A86" s="48">
        <v>69</v>
      </c>
      <c r="B86" s="119" t="s">
        <v>85</v>
      </c>
      <c r="C86" s="176" t="s">
        <v>1091</v>
      </c>
      <c r="D86" s="176" t="s">
        <v>2161</v>
      </c>
      <c r="E86" s="178">
        <v>5</v>
      </c>
      <c r="F86" s="176">
        <v>1575</v>
      </c>
      <c r="G86" s="176">
        <v>1575</v>
      </c>
      <c r="H86" s="201"/>
      <c r="I86" s="203" t="s">
        <v>2649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"/>
      <c r="X86" s="1"/>
      <c r="Y86" s="1"/>
    </row>
    <row r="87" spans="1:25" ht="25.5" x14ac:dyDescent="0.2">
      <c r="A87" s="48">
        <v>70</v>
      </c>
      <c r="B87" s="119" t="s">
        <v>86</v>
      </c>
      <c r="C87" s="176" t="s">
        <v>1092</v>
      </c>
      <c r="D87" s="177" t="s">
        <v>2162</v>
      </c>
      <c r="E87" s="178">
        <v>5</v>
      </c>
      <c r="F87" s="176">
        <v>63</v>
      </c>
      <c r="G87" s="176">
        <v>63</v>
      </c>
      <c r="H87" s="176"/>
      <c r="I87" s="179" t="s">
        <v>1516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"/>
      <c r="X87" s="1"/>
      <c r="Y87" s="1"/>
    </row>
    <row r="88" spans="1:25" x14ac:dyDescent="0.2">
      <c r="A88" s="48">
        <v>71</v>
      </c>
      <c r="B88" s="119" t="s">
        <v>87</v>
      </c>
      <c r="C88" s="176" t="s">
        <v>1093</v>
      </c>
      <c r="D88" s="176" t="s">
        <v>2161</v>
      </c>
      <c r="E88" s="178">
        <v>6</v>
      </c>
      <c r="F88" s="176">
        <v>1332</v>
      </c>
      <c r="G88" s="176">
        <v>1332</v>
      </c>
      <c r="H88" s="176"/>
      <c r="I88" s="179" t="s">
        <v>1499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"/>
      <c r="X88" s="1"/>
      <c r="Y88" s="1"/>
    </row>
    <row r="89" spans="1:25" ht="38.25" x14ac:dyDescent="0.2">
      <c r="A89" s="48">
        <v>72</v>
      </c>
      <c r="B89" s="119" t="s">
        <v>88</v>
      </c>
      <c r="C89" s="176" t="s">
        <v>1094</v>
      </c>
      <c r="D89" s="177" t="s">
        <v>2163</v>
      </c>
      <c r="E89" s="178">
        <v>5</v>
      </c>
      <c r="F89" s="176">
        <v>1297</v>
      </c>
      <c r="G89" s="176">
        <v>1297</v>
      </c>
      <c r="H89" s="176"/>
      <c r="I89" s="179" t="s">
        <v>1624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"/>
      <c r="X89" s="1"/>
      <c r="Y89" s="1"/>
    </row>
    <row r="90" spans="1:25" x14ac:dyDescent="0.2">
      <c r="A90" s="48">
        <v>73</v>
      </c>
      <c r="B90" s="119" t="s">
        <v>89</v>
      </c>
      <c r="C90" s="176" t="s">
        <v>1095</v>
      </c>
      <c r="D90" s="176" t="s">
        <v>2161</v>
      </c>
      <c r="E90" s="178">
        <v>6</v>
      </c>
      <c r="F90" s="176">
        <v>315</v>
      </c>
      <c r="G90" s="176">
        <v>315</v>
      </c>
      <c r="H90" s="176"/>
      <c r="I90" s="179" t="s">
        <v>1521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"/>
      <c r="X90" s="1"/>
      <c r="Y90" s="1"/>
    </row>
    <row r="91" spans="1:25" x14ac:dyDescent="0.2">
      <c r="A91" s="48">
        <v>74</v>
      </c>
      <c r="B91" s="119" t="s">
        <v>90</v>
      </c>
      <c r="C91" s="176" t="s">
        <v>1096</v>
      </c>
      <c r="D91" s="176" t="s">
        <v>2161</v>
      </c>
      <c r="E91" s="178">
        <v>6</v>
      </c>
      <c r="F91" s="176">
        <v>490</v>
      </c>
      <c r="G91" s="176">
        <v>490</v>
      </c>
      <c r="H91" s="176"/>
      <c r="I91" s="179" t="s">
        <v>1513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"/>
      <c r="X91" s="1"/>
      <c r="Y91" s="1"/>
    </row>
    <row r="92" spans="1:25" x14ac:dyDescent="0.2">
      <c r="A92" s="48">
        <v>75</v>
      </c>
      <c r="B92" s="119" t="s">
        <v>91</v>
      </c>
      <c r="C92" s="176" t="s">
        <v>1097</v>
      </c>
      <c r="D92" s="176" t="s">
        <v>2161</v>
      </c>
      <c r="E92" s="178">
        <v>4</v>
      </c>
      <c r="F92" s="176">
        <v>445</v>
      </c>
      <c r="G92" s="176">
        <v>445</v>
      </c>
      <c r="H92" s="176"/>
      <c r="I92" s="204" t="s">
        <v>1497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"/>
      <c r="X92" s="1"/>
      <c r="Y92" s="1"/>
    </row>
    <row r="93" spans="1:25" x14ac:dyDescent="0.2">
      <c r="A93" s="48">
        <v>76</v>
      </c>
      <c r="B93" s="119" t="s">
        <v>92</v>
      </c>
      <c r="C93" s="176" t="s">
        <v>1098</v>
      </c>
      <c r="D93" s="176" t="s">
        <v>2161</v>
      </c>
      <c r="E93" s="178">
        <v>3</v>
      </c>
      <c r="F93" s="176">
        <v>258</v>
      </c>
      <c r="G93" s="176">
        <v>258</v>
      </c>
      <c r="H93" s="176"/>
      <c r="I93" s="179" t="s">
        <v>2710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"/>
      <c r="X93" s="1"/>
      <c r="Y93" s="1"/>
    </row>
    <row r="94" spans="1:25" x14ac:dyDescent="0.2">
      <c r="A94" s="48">
        <v>77</v>
      </c>
      <c r="B94" s="119" t="s">
        <v>93</v>
      </c>
      <c r="C94" s="176" t="s">
        <v>1099</v>
      </c>
      <c r="D94" s="176" t="s">
        <v>2161</v>
      </c>
      <c r="E94" s="178">
        <v>3</v>
      </c>
      <c r="F94" s="176">
        <v>261</v>
      </c>
      <c r="G94" s="176">
        <v>261</v>
      </c>
      <c r="H94" s="176"/>
      <c r="I94" s="179" t="s">
        <v>1625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"/>
      <c r="X94" s="1"/>
      <c r="Y94" s="1"/>
    </row>
    <row r="95" spans="1:25" x14ac:dyDescent="0.2">
      <c r="A95" s="48">
        <v>78</v>
      </c>
      <c r="B95" s="119" t="s">
        <v>94</v>
      </c>
      <c r="C95" s="176" t="s">
        <v>1100</v>
      </c>
      <c r="D95" s="176" t="s">
        <v>2161</v>
      </c>
      <c r="E95" s="178">
        <v>5</v>
      </c>
      <c r="F95" s="176">
        <v>226</v>
      </c>
      <c r="G95" s="176">
        <v>226</v>
      </c>
      <c r="H95" s="176"/>
      <c r="I95" s="179" t="s">
        <v>2415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"/>
      <c r="X95" s="1"/>
      <c r="Y95" s="1"/>
    </row>
    <row r="96" spans="1:25" x14ac:dyDescent="0.2">
      <c r="A96" s="48">
        <v>79</v>
      </c>
      <c r="B96" s="119" t="s">
        <v>95</v>
      </c>
      <c r="C96" s="176" t="s">
        <v>1101</v>
      </c>
      <c r="D96" s="176" t="s">
        <v>2161</v>
      </c>
      <c r="E96" s="178">
        <v>3</v>
      </c>
      <c r="F96" s="176">
        <v>194</v>
      </c>
      <c r="G96" s="176">
        <v>194</v>
      </c>
      <c r="H96" s="176"/>
      <c r="I96" s="179" t="s">
        <v>1938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"/>
      <c r="X96" s="1"/>
      <c r="Y96" s="1"/>
    </row>
    <row r="97" spans="1:25" ht="25.5" x14ac:dyDescent="0.2">
      <c r="A97" s="48">
        <v>80</v>
      </c>
      <c r="B97" s="119" t="s">
        <v>96</v>
      </c>
      <c r="C97" s="176" t="s">
        <v>1102</v>
      </c>
      <c r="D97" s="176" t="s">
        <v>2161</v>
      </c>
      <c r="E97" s="178">
        <v>3</v>
      </c>
      <c r="F97" s="176">
        <v>204</v>
      </c>
      <c r="G97" s="176">
        <v>204</v>
      </c>
      <c r="H97" s="176"/>
      <c r="I97" s="179" t="s">
        <v>2416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"/>
      <c r="X97" s="1"/>
      <c r="Y97" s="1"/>
    </row>
    <row r="98" spans="1:25" x14ac:dyDescent="0.2">
      <c r="A98" s="48">
        <v>81</v>
      </c>
      <c r="B98" s="119" t="s">
        <v>97</v>
      </c>
      <c r="C98" s="176" t="s">
        <v>1103</v>
      </c>
      <c r="D98" s="176" t="s">
        <v>2161</v>
      </c>
      <c r="E98" s="178">
        <v>3</v>
      </c>
      <c r="F98" s="176">
        <v>100</v>
      </c>
      <c r="G98" s="176">
        <v>100</v>
      </c>
      <c r="H98" s="176"/>
      <c r="I98" s="179" t="s">
        <v>2417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"/>
      <c r="X98" s="1"/>
      <c r="Y98" s="1"/>
    </row>
    <row r="99" spans="1:25" ht="25.5" x14ac:dyDescent="0.2">
      <c r="A99" s="48">
        <v>82</v>
      </c>
      <c r="B99" s="119" t="s">
        <v>98</v>
      </c>
      <c r="C99" s="176" t="s">
        <v>1104</v>
      </c>
      <c r="D99" s="176" t="s">
        <v>2166</v>
      </c>
      <c r="E99" s="178">
        <v>3</v>
      </c>
      <c r="F99" s="176">
        <v>167</v>
      </c>
      <c r="G99" s="176">
        <v>167</v>
      </c>
      <c r="H99" s="176"/>
      <c r="I99" s="179" t="s">
        <v>2418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"/>
      <c r="X99" s="1"/>
      <c r="Y99" s="1"/>
    </row>
    <row r="100" spans="1:25" x14ac:dyDescent="0.2">
      <c r="A100" s="48">
        <v>83</v>
      </c>
      <c r="B100" s="119" t="s">
        <v>99</v>
      </c>
      <c r="C100" s="176" t="s">
        <v>1105</v>
      </c>
      <c r="D100" s="176" t="s">
        <v>2420</v>
      </c>
      <c r="E100" s="178">
        <v>3</v>
      </c>
      <c r="F100" s="176">
        <v>64</v>
      </c>
      <c r="G100" s="176">
        <v>64</v>
      </c>
      <c r="H100" s="176"/>
      <c r="I100" s="179" t="s">
        <v>2419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"/>
      <c r="X100" s="1"/>
      <c r="Y100" s="1"/>
    </row>
    <row r="101" spans="1:25" x14ac:dyDescent="0.2">
      <c r="A101" s="48">
        <v>84</v>
      </c>
      <c r="B101" s="119" t="s">
        <v>100</v>
      </c>
      <c r="C101" s="176" t="s">
        <v>1106</v>
      </c>
      <c r="D101" s="176" t="s">
        <v>2161</v>
      </c>
      <c r="E101" s="178">
        <v>3</v>
      </c>
      <c r="F101" s="176">
        <v>272</v>
      </c>
      <c r="G101" s="176">
        <v>272</v>
      </c>
      <c r="H101" s="176"/>
      <c r="I101" s="179" t="s">
        <v>1932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"/>
      <c r="X101" s="1"/>
      <c r="Y101" s="1"/>
    </row>
    <row r="102" spans="1:25" ht="38.25" x14ac:dyDescent="0.2">
      <c r="A102" s="48">
        <v>85</v>
      </c>
      <c r="B102" s="119" t="s">
        <v>101</v>
      </c>
      <c r="C102" s="176" t="s">
        <v>1107</v>
      </c>
      <c r="D102" s="177" t="s">
        <v>2183</v>
      </c>
      <c r="E102" s="178">
        <v>4</v>
      </c>
      <c r="F102" s="176">
        <v>408</v>
      </c>
      <c r="G102" s="176">
        <v>408</v>
      </c>
      <c r="H102" s="176"/>
      <c r="I102" s="179" t="s">
        <v>2400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"/>
      <c r="X102" s="1"/>
      <c r="Y102" s="1"/>
    </row>
    <row r="103" spans="1:25" x14ac:dyDescent="0.2">
      <c r="A103" s="48">
        <v>86</v>
      </c>
      <c r="B103" s="119" t="s">
        <v>102</v>
      </c>
      <c r="C103" s="176" t="s">
        <v>1108</v>
      </c>
      <c r="D103" s="176" t="s">
        <v>2172</v>
      </c>
      <c r="E103" s="178">
        <v>3</v>
      </c>
      <c r="F103" s="176">
        <v>96</v>
      </c>
      <c r="G103" s="176">
        <v>96</v>
      </c>
      <c r="H103" s="176"/>
      <c r="I103" s="179" t="s">
        <v>1626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"/>
      <c r="X103" s="1"/>
      <c r="Y103" s="1"/>
    </row>
    <row r="104" spans="1:25" ht="25.5" x14ac:dyDescent="0.2">
      <c r="A104" s="48">
        <v>87</v>
      </c>
      <c r="B104" s="119" t="s">
        <v>103</v>
      </c>
      <c r="C104" s="176" t="s">
        <v>1109</v>
      </c>
      <c r="D104" s="177" t="s">
        <v>2183</v>
      </c>
      <c r="E104" s="178">
        <v>3</v>
      </c>
      <c r="F104" s="176">
        <v>813</v>
      </c>
      <c r="G104" s="176">
        <v>813</v>
      </c>
      <c r="H104" s="176"/>
      <c r="I104" s="179" t="s">
        <v>2711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"/>
      <c r="X104" s="1"/>
      <c r="Y104" s="1"/>
    </row>
    <row r="105" spans="1:25" x14ac:dyDescent="0.2">
      <c r="A105" s="48">
        <v>88</v>
      </c>
      <c r="B105" s="119" t="s">
        <v>104</v>
      </c>
      <c r="C105" s="176" t="s">
        <v>1110</v>
      </c>
      <c r="D105" s="176" t="s">
        <v>2161</v>
      </c>
      <c r="E105" s="178">
        <v>3</v>
      </c>
      <c r="F105" s="176">
        <v>192</v>
      </c>
      <c r="G105" s="176">
        <v>192</v>
      </c>
      <c r="H105" s="176"/>
      <c r="I105" s="179" t="s">
        <v>1627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"/>
      <c r="X105" s="1"/>
      <c r="Y105" s="1"/>
    </row>
    <row r="106" spans="1:25" ht="25.5" x14ac:dyDescent="0.2">
      <c r="A106" s="48">
        <v>89</v>
      </c>
      <c r="B106" s="119" t="s">
        <v>105</v>
      </c>
      <c r="C106" s="176" t="s">
        <v>1111</v>
      </c>
      <c r="D106" s="176" t="s">
        <v>2161</v>
      </c>
      <c r="E106" s="178">
        <v>4</v>
      </c>
      <c r="F106" s="176">
        <v>787</v>
      </c>
      <c r="G106" s="176">
        <v>787</v>
      </c>
      <c r="H106" s="176"/>
      <c r="I106" s="179" t="s">
        <v>2712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"/>
      <c r="X106" s="1"/>
      <c r="Y106" s="1"/>
    </row>
    <row r="107" spans="1:25" x14ac:dyDescent="0.2">
      <c r="A107" s="48">
        <v>90</v>
      </c>
      <c r="B107" s="119" t="s">
        <v>106</v>
      </c>
      <c r="C107" s="176" t="s">
        <v>1112</v>
      </c>
      <c r="D107" s="176" t="s">
        <v>2161</v>
      </c>
      <c r="E107" s="178">
        <v>4</v>
      </c>
      <c r="F107" s="176">
        <v>205</v>
      </c>
      <c r="G107" s="176">
        <v>205</v>
      </c>
      <c r="H107" s="176"/>
      <c r="I107" s="179" t="s">
        <v>1628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"/>
      <c r="X107" s="1"/>
      <c r="Y107" s="1"/>
    </row>
    <row r="108" spans="1:25" x14ac:dyDescent="0.2">
      <c r="A108" s="48">
        <v>91</v>
      </c>
      <c r="B108" s="119" t="s">
        <v>107</v>
      </c>
      <c r="C108" s="176" t="s">
        <v>1113</v>
      </c>
      <c r="D108" s="176" t="s">
        <v>2161</v>
      </c>
      <c r="E108" s="178">
        <v>4</v>
      </c>
      <c r="F108" s="176">
        <v>201</v>
      </c>
      <c r="G108" s="176">
        <v>201</v>
      </c>
      <c r="H108" s="176"/>
      <c r="I108" s="179" t="s">
        <v>1629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"/>
      <c r="X108" s="1"/>
      <c r="Y108" s="1"/>
    </row>
    <row r="109" spans="1:25" x14ac:dyDescent="0.2">
      <c r="A109" s="48">
        <v>92</v>
      </c>
      <c r="B109" s="119" t="s">
        <v>108</v>
      </c>
      <c r="C109" s="176" t="s">
        <v>1114</v>
      </c>
      <c r="D109" s="176" t="s">
        <v>2161</v>
      </c>
      <c r="E109" s="178">
        <v>4</v>
      </c>
      <c r="F109" s="176">
        <v>164</v>
      </c>
      <c r="G109" s="176">
        <v>164</v>
      </c>
      <c r="H109" s="176"/>
      <c r="I109" s="179" t="s">
        <v>1630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"/>
      <c r="X109" s="1"/>
      <c r="Y109" s="1"/>
    </row>
    <row r="110" spans="1:25" x14ac:dyDescent="0.2">
      <c r="A110" s="48">
        <v>93</v>
      </c>
      <c r="B110" s="119" t="s">
        <v>109</v>
      </c>
      <c r="C110" s="176" t="s">
        <v>1115</v>
      </c>
      <c r="D110" s="176" t="s">
        <v>2161</v>
      </c>
      <c r="E110" s="178">
        <v>4</v>
      </c>
      <c r="F110" s="176">
        <v>244</v>
      </c>
      <c r="G110" s="176">
        <v>244</v>
      </c>
      <c r="H110" s="176"/>
      <c r="I110" s="179" t="s">
        <v>1631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"/>
      <c r="X110" s="1"/>
      <c r="Y110" s="1"/>
    </row>
    <row r="111" spans="1:25" x14ac:dyDescent="0.2">
      <c r="A111" s="48">
        <v>94</v>
      </c>
      <c r="B111" s="119" t="s">
        <v>110</v>
      </c>
      <c r="C111" s="176" t="s">
        <v>1116</v>
      </c>
      <c r="D111" s="176" t="s">
        <v>2161</v>
      </c>
      <c r="E111" s="178">
        <v>4</v>
      </c>
      <c r="F111" s="176">
        <v>405</v>
      </c>
      <c r="G111" s="176">
        <v>405</v>
      </c>
      <c r="H111" s="176"/>
      <c r="I111" s="179" t="s">
        <v>2299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"/>
      <c r="X111" s="1"/>
      <c r="Y111" s="1"/>
    </row>
    <row r="112" spans="1:25" x14ac:dyDescent="0.2">
      <c r="A112" s="48">
        <v>95</v>
      </c>
      <c r="B112" s="119" t="s">
        <v>111</v>
      </c>
      <c r="C112" s="176" t="s">
        <v>1117</v>
      </c>
      <c r="D112" s="176" t="s">
        <v>2161</v>
      </c>
      <c r="E112" s="178">
        <v>5</v>
      </c>
      <c r="F112" s="176">
        <v>478</v>
      </c>
      <c r="G112" s="176">
        <v>478</v>
      </c>
      <c r="H112" s="176"/>
      <c r="I112" s="179" t="s">
        <v>1632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"/>
      <c r="X112" s="1"/>
      <c r="Y112" s="1"/>
    </row>
    <row r="113" spans="1:25" x14ac:dyDescent="0.2">
      <c r="A113" s="48">
        <v>96</v>
      </c>
      <c r="B113" s="119" t="s">
        <v>112</v>
      </c>
      <c r="C113" s="176" t="s">
        <v>1118</v>
      </c>
      <c r="D113" s="176" t="s">
        <v>2161</v>
      </c>
      <c r="E113" s="178">
        <v>4</v>
      </c>
      <c r="F113" s="176">
        <v>300</v>
      </c>
      <c r="G113" s="176">
        <v>300</v>
      </c>
      <c r="H113" s="176"/>
      <c r="I113" s="179" t="s">
        <v>1633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"/>
      <c r="X113" s="1"/>
      <c r="Y113" s="1"/>
    </row>
    <row r="114" spans="1:25" x14ac:dyDescent="0.2">
      <c r="A114" s="48">
        <v>97</v>
      </c>
      <c r="B114" s="119" t="s">
        <v>113</v>
      </c>
      <c r="C114" s="176" t="s">
        <v>1119</v>
      </c>
      <c r="D114" s="176" t="s">
        <v>2161</v>
      </c>
      <c r="E114" s="178">
        <v>4</v>
      </c>
      <c r="F114" s="176">
        <v>535</v>
      </c>
      <c r="G114" s="176">
        <v>535</v>
      </c>
      <c r="H114" s="176"/>
      <c r="I114" s="179" t="s">
        <v>1634</v>
      </c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"/>
      <c r="X114" s="1"/>
      <c r="Y114" s="1"/>
    </row>
    <row r="115" spans="1:25" x14ac:dyDescent="0.2">
      <c r="A115" s="48">
        <v>98</v>
      </c>
      <c r="B115" s="119" t="s">
        <v>114</v>
      </c>
      <c r="C115" s="176" t="s">
        <v>1120</v>
      </c>
      <c r="D115" s="176" t="s">
        <v>2161</v>
      </c>
      <c r="E115" s="178">
        <v>3</v>
      </c>
      <c r="F115" s="176">
        <v>213</v>
      </c>
      <c r="G115" s="176">
        <v>213</v>
      </c>
      <c r="H115" s="176"/>
      <c r="I115" s="179" t="s">
        <v>1635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"/>
      <c r="X115" s="1"/>
      <c r="Y115" s="1"/>
    </row>
    <row r="116" spans="1:25" x14ac:dyDescent="0.2">
      <c r="A116" s="48">
        <v>99</v>
      </c>
      <c r="B116" s="119" t="s">
        <v>115</v>
      </c>
      <c r="C116" s="176" t="s">
        <v>1121</v>
      </c>
      <c r="D116" s="176" t="s">
        <v>2161</v>
      </c>
      <c r="E116" s="178">
        <v>3</v>
      </c>
      <c r="F116" s="176">
        <v>160</v>
      </c>
      <c r="G116" s="176">
        <v>160</v>
      </c>
      <c r="H116" s="176"/>
      <c r="I116" s="179" t="s">
        <v>1636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"/>
      <c r="X116" s="1"/>
      <c r="Y116" s="1"/>
    </row>
    <row r="117" spans="1:25" x14ac:dyDescent="0.2">
      <c r="A117" s="48">
        <v>100</v>
      </c>
      <c r="B117" s="119" t="s">
        <v>116</v>
      </c>
      <c r="C117" s="176" t="s">
        <v>1123</v>
      </c>
      <c r="D117" s="176" t="s">
        <v>2161</v>
      </c>
      <c r="E117" s="178">
        <v>6</v>
      </c>
      <c r="F117" s="176">
        <v>177</v>
      </c>
      <c r="G117" s="176">
        <v>177</v>
      </c>
      <c r="H117" s="176"/>
      <c r="I117" s="179" t="s">
        <v>1986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"/>
      <c r="X117" s="1"/>
      <c r="Y117" s="1"/>
    </row>
    <row r="118" spans="1:25" x14ac:dyDescent="0.2">
      <c r="A118" s="48">
        <v>101</v>
      </c>
      <c r="B118" s="119" t="s">
        <v>117</v>
      </c>
      <c r="C118" s="176" t="s">
        <v>1124</v>
      </c>
      <c r="D118" s="176" t="s">
        <v>2161</v>
      </c>
      <c r="E118" s="178">
        <v>4</v>
      </c>
      <c r="F118" s="176">
        <v>126</v>
      </c>
      <c r="G118" s="176">
        <v>126</v>
      </c>
      <c r="H118" s="176"/>
      <c r="I118" s="179" t="s">
        <v>1637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"/>
      <c r="X118" s="1"/>
      <c r="Y118" s="1"/>
    </row>
    <row r="119" spans="1:25" x14ac:dyDescent="0.2">
      <c r="A119" s="48">
        <v>102</v>
      </c>
      <c r="B119" s="119" t="s">
        <v>118</v>
      </c>
      <c r="C119" s="176" t="s">
        <v>1125</v>
      </c>
      <c r="D119" s="176" t="s">
        <v>2172</v>
      </c>
      <c r="E119" s="178">
        <v>4</v>
      </c>
      <c r="F119" s="176">
        <v>237</v>
      </c>
      <c r="G119" s="176">
        <v>237</v>
      </c>
      <c r="H119" s="176"/>
      <c r="I119" s="179" t="s">
        <v>1638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"/>
      <c r="X119" s="1"/>
      <c r="Y119" s="1"/>
    </row>
    <row r="120" spans="1:25" x14ac:dyDescent="0.2">
      <c r="A120" s="48">
        <v>103</v>
      </c>
      <c r="B120" s="119" t="s">
        <v>119</v>
      </c>
      <c r="C120" s="176" t="s">
        <v>1126</v>
      </c>
      <c r="D120" s="176" t="s">
        <v>2161</v>
      </c>
      <c r="E120" s="178" t="s">
        <v>2130</v>
      </c>
      <c r="F120" s="176">
        <v>674</v>
      </c>
      <c r="G120" s="176">
        <v>674</v>
      </c>
      <c r="H120" s="176"/>
      <c r="I120" s="131" t="s">
        <v>1556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"/>
      <c r="X120" s="1"/>
      <c r="Y120" s="1"/>
    </row>
    <row r="121" spans="1:25" ht="28.5" customHeight="1" x14ac:dyDescent="0.2">
      <c r="A121" s="48">
        <v>104</v>
      </c>
      <c r="B121" s="119" t="s">
        <v>120</v>
      </c>
      <c r="C121" s="177" t="s">
        <v>1058</v>
      </c>
      <c r="D121" s="119" t="s">
        <v>2161</v>
      </c>
      <c r="E121" s="178">
        <v>4</v>
      </c>
      <c r="F121" s="176">
        <v>252</v>
      </c>
      <c r="G121" s="176">
        <v>252</v>
      </c>
      <c r="H121" s="176"/>
      <c r="I121" s="179" t="s">
        <v>1639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"/>
      <c r="X121" s="1"/>
      <c r="Y121" s="1"/>
    </row>
    <row r="122" spans="1:25" x14ac:dyDescent="0.2">
      <c r="A122" s="48">
        <v>105</v>
      </c>
      <c r="B122" s="119" t="s">
        <v>121</v>
      </c>
      <c r="C122" s="176" t="s">
        <v>1127</v>
      </c>
      <c r="D122" s="176" t="s">
        <v>2164</v>
      </c>
      <c r="E122" s="178">
        <v>3</v>
      </c>
      <c r="F122" s="176">
        <v>141</v>
      </c>
      <c r="G122" s="176">
        <v>141</v>
      </c>
      <c r="H122" s="176"/>
      <c r="I122" s="179" t="s">
        <v>1640</v>
      </c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"/>
      <c r="X122" s="1"/>
      <c r="Y122" s="1"/>
    </row>
    <row r="123" spans="1:25" ht="25.5" x14ac:dyDescent="0.2">
      <c r="A123" s="48">
        <v>106</v>
      </c>
      <c r="B123" s="119" t="s">
        <v>122</v>
      </c>
      <c r="C123" s="176" t="s">
        <v>1128</v>
      </c>
      <c r="D123" s="177" t="s">
        <v>2165</v>
      </c>
      <c r="E123" s="178">
        <v>3</v>
      </c>
      <c r="F123" s="176">
        <v>157</v>
      </c>
      <c r="G123" s="176">
        <v>157</v>
      </c>
      <c r="H123" s="176"/>
      <c r="I123" s="179" t="s">
        <v>1641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"/>
      <c r="X123" s="1"/>
      <c r="Y123" s="1"/>
    </row>
    <row r="124" spans="1:25" x14ac:dyDescent="0.2">
      <c r="A124" s="48">
        <v>107</v>
      </c>
      <c r="B124" s="119" t="s">
        <v>123</v>
      </c>
      <c r="C124" s="176" t="s">
        <v>1129</v>
      </c>
      <c r="D124" s="176" t="s">
        <v>2161</v>
      </c>
      <c r="E124" s="178">
        <v>4</v>
      </c>
      <c r="F124" s="176">
        <v>138</v>
      </c>
      <c r="G124" s="176">
        <v>138</v>
      </c>
      <c r="H124" s="176"/>
      <c r="I124" s="179" t="s">
        <v>2421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"/>
      <c r="X124" s="1"/>
      <c r="Y124" s="1"/>
    </row>
    <row r="125" spans="1:25" x14ac:dyDescent="0.2">
      <c r="A125" s="48">
        <v>108</v>
      </c>
      <c r="B125" s="119" t="s">
        <v>124</v>
      </c>
      <c r="C125" s="176" t="s">
        <v>1130</v>
      </c>
      <c r="D125" s="176" t="s">
        <v>2161</v>
      </c>
      <c r="E125" s="178">
        <v>3</v>
      </c>
      <c r="F125" s="176">
        <v>342</v>
      </c>
      <c r="G125" s="176">
        <v>342</v>
      </c>
      <c r="H125" s="176"/>
      <c r="I125" s="179" t="s">
        <v>1642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"/>
      <c r="X125" s="1"/>
      <c r="Y125" s="1"/>
    </row>
    <row r="126" spans="1:25" x14ac:dyDescent="0.2">
      <c r="A126" s="48">
        <v>109</v>
      </c>
      <c r="B126" s="119" t="s">
        <v>125</v>
      </c>
      <c r="C126" s="176" t="s">
        <v>1131</v>
      </c>
      <c r="D126" s="176" t="s">
        <v>2161</v>
      </c>
      <c r="E126" s="178">
        <v>3</v>
      </c>
      <c r="F126" s="176">
        <v>185</v>
      </c>
      <c r="G126" s="176">
        <v>185</v>
      </c>
      <c r="H126" s="176"/>
      <c r="I126" s="179" t="s">
        <v>1643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"/>
      <c r="X126" s="1"/>
      <c r="Y126" s="1"/>
    </row>
    <row r="127" spans="1:25" x14ac:dyDescent="0.2">
      <c r="A127" s="48">
        <v>110</v>
      </c>
      <c r="B127" s="119" t="s">
        <v>126</v>
      </c>
      <c r="C127" s="176" t="s">
        <v>1132</v>
      </c>
      <c r="D127" s="176" t="s">
        <v>2161</v>
      </c>
      <c r="E127" s="178">
        <v>4</v>
      </c>
      <c r="F127" s="176">
        <v>355</v>
      </c>
      <c r="G127" s="176">
        <v>355</v>
      </c>
      <c r="H127" s="176"/>
      <c r="I127" s="179" t="s">
        <v>1644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"/>
      <c r="X127" s="1"/>
      <c r="Y127" s="1"/>
    </row>
    <row r="128" spans="1:25" x14ac:dyDescent="0.2">
      <c r="A128" s="48">
        <v>111</v>
      </c>
      <c r="B128" s="119" t="s">
        <v>127</v>
      </c>
      <c r="C128" s="176" t="s">
        <v>1133</v>
      </c>
      <c r="D128" s="176" t="s">
        <v>2154</v>
      </c>
      <c r="E128" s="178">
        <v>3</v>
      </c>
      <c r="F128" s="176">
        <v>246</v>
      </c>
      <c r="G128" s="176">
        <v>246</v>
      </c>
      <c r="H128" s="176"/>
      <c r="I128" s="179" t="s">
        <v>2401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"/>
      <c r="X128" s="1"/>
      <c r="Y128" s="1"/>
    </row>
    <row r="129" spans="1:25" x14ac:dyDescent="0.2">
      <c r="A129" s="48">
        <v>112</v>
      </c>
      <c r="B129" s="119" t="s">
        <v>128</v>
      </c>
      <c r="C129" s="176" t="s">
        <v>1134</v>
      </c>
      <c r="D129" s="176" t="s">
        <v>2161</v>
      </c>
      <c r="E129" s="178">
        <v>12</v>
      </c>
      <c r="F129" s="176">
        <v>1232</v>
      </c>
      <c r="G129" s="176">
        <v>1232</v>
      </c>
      <c r="H129" s="176"/>
      <c r="I129" s="179" t="s">
        <v>1943</v>
      </c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"/>
      <c r="X129" s="1"/>
      <c r="Y129" s="1"/>
    </row>
    <row r="130" spans="1:25" x14ac:dyDescent="0.2">
      <c r="A130" s="48">
        <v>113</v>
      </c>
      <c r="B130" s="119" t="s">
        <v>129</v>
      </c>
      <c r="C130" s="119" t="s">
        <v>1141</v>
      </c>
      <c r="D130" s="119" t="s">
        <v>2154</v>
      </c>
      <c r="E130" s="120">
        <v>4</v>
      </c>
      <c r="F130" s="119">
        <v>1377</v>
      </c>
      <c r="G130" s="119">
        <v>1377</v>
      </c>
      <c r="H130" s="119"/>
      <c r="I130" s="131" t="s">
        <v>1933</v>
      </c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"/>
      <c r="X130" s="1"/>
      <c r="Y130" s="1"/>
    </row>
    <row r="131" spans="1:25" x14ac:dyDescent="0.2">
      <c r="A131" s="48">
        <v>114</v>
      </c>
      <c r="B131" s="119" t="s">
        <v>130</v>
      </c>
      <c r="C131" s="119" t="s">
        <v>1142</v>
      </c>
      <c r="D131" s="119" t="s">
        <v>2154</v>
      </c>
      <c r="E131" s="120">
        <v>4</v>
      </c>
      <c r="F131" s="119">
        <v>602</v>
      </c>
      <c r="G131" s="119">
        <v>602</v>
      </c>
      <c r="H131" s="119"/>
      <c r="I131" s="131" t="s">
        <v>1645</v>
      </c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"/>
      <c r="X131" s="1"/>
      <c r="Y131" s="1"/>
    </row>
    <row r="132" spans="1:25" x14ac:dyDescent="0.2">
      <c r="A132" s="48">
        <v>115</v>
      </c>
      <c r="B132" s="119" t="s">
        <v>131</v>
      </c>
      <c r="C132" s="119" t="s">
        <v>1143</v>
      </c>
      <c r="D132" s="119" t="s">
        <v>2154</v>
      </c>
      <c r="E132" s="120">
        <v>4</v>
      </c>
      <c r="F132" s="119">
        <v>391</v>
      </c>
      <c r="G132" s="119">
        <v>391</v>
      </c>
      <c r="H132" s="119"/>
      <c r="I132" s="131" t="s">
        <v>2752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"/>
      <c r="X132" s="1"/>
      <c r="Y132" s="1"/>
    </row>
    <row r="133" spans="1:25" x14ac:dyDescent="0.2">
      <c r="A133" s="48">
        <v>116</v>
      </c>
      <c r="B133" s="119" t="s">
        <v>132</v>
      </c>
      <c r="C133" s="119" t="s">
        <v>1144</v>
      </c>
      <c r="D133" s="119" t="s">
        <v>2172</v>
      </c>
      <c r="E133" s="120">
        <v>4</v>
      </c>
      <c r="F133" s="119">
        <v>1420</v>
      </c>
      <c r="G133" s="119">
        <v>1420</v>
      </c>
      <c r="H133" s="119"/>
      <c r="I133" s="131" t="s">
        <v>2751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"/>
      <c r="X133" s="1"/>
      <c r="Y133" s="1"/>
    </row>
    <row r="134" spans="1:25" ht="25.5" x14ac:dyDescent="0.2">
      <c r="A134" s="48">
        <v>117</v>
      </c>
      <c r="B134" s="119" t="s">
        <v>133</v>
      </c>
      <c r="C134" s="119" t="s">
        <v>1145</v>
      </c>
      <c r="D134" s="119" t="s">
        <v>2172</v>
      </c>
      <c r="E134" s="120">
        <v>4</v>
      </c>
      <c r="F134" s="119">
        <v>1210</v>
      </c>
      <c r="G134" s="119">
        <v>1210</v>
      </c>
      <c r="H134" s="119"/>
      <c r="I134" s="131" t="s">
        <v>2487</v>
      </c>
      <c r="J134" s="109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"/>
      <c r="X134" s="1"/>
      <c r="Y134" s="1"/>
    </row>
    <row r="135" spans="1:25" ht="38.25" x14ac:dyDescent="0.2">
      <c r="A135" s="48">
        <v>118</v>
      </c>
      <c r="B135" s="119" t="s">
        <v>134</v>
      </c>
      <c r="C135" s="119" t="s">
        <v>2</v>
      </c>
      <c r="D135" s="119" t="s">
        <v>2154</v>
      </c>
      <c r="E135" s="120">
        <v>4</v>
      </c>
      <c r="F135" s="119">
        <v>2744</v>
      </c>
      <c r="G135" s="119">
        <v>2744</v>
      </c>
      <c r="H135" s="119"/>
      <c r="I135" s="131" t="s">
        <v>2750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"/>
      <c r="X135" s="1"/>
      <c r="Y135" s="1"/>
    </row>
    <row r="136" spans="1:25" ht="25.5" x14ac:dyDescent="0.2">
      <c r="A136" s="48">
        <v>119</v>
      </c>
      <c r="B136" s="119" t="s">
        <v>135</v>
      </c>
      <c r="C136" s="119" t="s">
        <v>1160</v>
      </c>
      <c r="D136" s="119" t="s">
        <v>2175</v>
      </c>
      <c r="E136" s="120">
        <v>3</v>
      </c>
      <c r="F136" s="119">
        <v>1340</v>
      </c>
      <c r="G136" s="119">
        <v>1340</v>
      </c>
      <c r="H136" s="119"/>
      <c r="I136" s="131" t="s">
        <v>2453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"/>
      <c r="X136" s="1"/>
      <c r="Y136" s="1"/>
    </row>
    <row r="137" spans="1:25" x14ac:dyDescent="0.2">
      <c r="A137" s="48">
        <v>120</v>
      </c>
      <c r="B137" s="119" t="s">
        <v>136</v>
      </c>
      <c r="C137" s="119" t="s">
        <v>4</v>
      </c>
      <c r="D137" s="119" t="s">
        <v>2160</v>
      </c>
      <c r="E137" s="120">
        <v>6</v>
      </c>
      <c r="F137" s="119">
        <v>515</v>
      </c>
      <c r="G137" s="119">
        <v>515</v>
      </c>
      <c r="H137" s="119"/>
      <c r="I137" s="131" t="s">
        <v>1646</v>
      </c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"/>
      <c r="X137" s="1"/>
      <c r="Y137" s="1"/>
    </row>
    <row r="138" spans="1:25" x14ac:dyDescent="0.2">
      <c r="A138" s="48">
        <v>121</v>
      </c>
      <c r="B138" s="119" t="s">
        <v>137</v>
      </c>
      <c r="C138" s="119" t="s">
        <v>5</v>
      </c>
      <c r="D138" s="119" t="s">
        <v>2161</v>
      </c>
      <c r="E138" s="120">
        <v>5</v>
      </c>
      <c r="F138" s="119">
        <v>306</v>
      </c>
      <c r="G138" s="119">
        <v>306</v>
      </c>
      <c r="H138" s="119"/>
      <c r="I138" s="131" t="s">
        <v>1647</v>
      </c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"/>
      <c r="X138" s="1"/>
      <c r="Y138" s="1"/>
    </row>
    <row r="139" spans="1:25" x14ac:dyDescent="0.2">
      <c r="A139" s="48">
        <v>122</v>
      </c>
      <c r="B139" s="119" t="s">
        <v>138</v>
      </c>
      <c r="C139" s="119" t="s">
        <v>1417</v>
      </c>
      <c r="D139" s="176" t="s">
        <v>2164</v>
      </c>
      <c r="E139" s="120">
        <v>6</v>
      </c>
      <c r="F139" s="119">
        <v>320</v>
      </c>
      <c r="G139" s="119">
        <v>320</v>
      </c>
      <c r="H139" s="119"/>
      <c r="I139" s="131" t="s">
        <v>1648</v>
      </c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"/>
      <c r="X139" s="1"/>
      <c r="Y139" s="1"/>
    </row>
    <row r="140" spans="1:25" x14ac:dyDescent="0.2">
      <c r="A140" s="48">
        <v>123</v>
      </c>
      <c r="B140" s="119" t="s">
        <v>139</v>
      </c>
      <c r="C140" s="119" t="s">
        <v>6</v>
      </c>
      <c r="D140" s="176" t="s">
        <v>2164</v>
      </c>
      <c r="E140" s="120">
        <v>6</v>
      </c>
      <c r="F140" s="119">
        <v>504</v>
      </c>
      <c r="G140" s="119">
        <v>504</v>
      </c>
      <c r="H140" s="119"/>
      <c r="I140" s="131" t="s">
        <v>2713</v>
      </c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"/>
      <c r="X140" s="1"/>
      <c r="Y140" s="1"/>
    </row>
    <row r="141" spans="1:25" x14ac:dyDescent="0.2">
      <c r="A141" s="48">
        <v>124</v>
      </c>
      <c r="B141" s="119" t="s">
        <v>140</v>
      </c>
      <c r="C141" s="119" t="s">
        <v>7</v>
      </c>
      <c r="D141" s="176" t="s">
        <v>2164</v>
      </c>
      <c r="E141" s="120">
        <v>4</v>
      </c>
      <c r="F141" s="119">
        <v>127</v>
      </c>
      <c r="G141" s="119">
        <v>127</v>
      </c>
      <c r="H141" s="119"/>
      <c r="I141" s="131" t="s">
        <v>1649</v>
      </c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"/>
      <c r="X141" s="1"/>
      <c r="Y141" s="1"/>
    </row>
    <row r="142" spans="1:25" x14ac:dyDescent="0.2">
      <c r="A142" s="48">
        <v>125</v>
      </c>
      <c r="B142" s="119" t="s">
        <v>141</v>
      </c>
      <c r="C142" s="119" t="s">
        <v>8</v>
      </c>
      <c r="D142" s="176" t="s">
        <v>2164</v>
      </c>
      <c r="E142" s="120">
        <v>6</v>
      </c>
      <c r="F142" s="119">
        <v>740</v>
      </c>
      <c r="G142" s="119">
        <v>740</v>
      </c>
      <c r="H142" s="119"/>
      <c r="I142" s="131" t="s">
        <v>1939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"/>
      <c r="X142" s="1"/>
      <c r="Y142" s="1"/>
    </row>
    <row r="143" spans="1:25" ht="25.5" x14ac:dyDescent="0.2">
      <c r="A143" s="48">
        <v>126</v>
      </c>
      <c r="B143" s="119" t="s">
        <v>142</v>
      </c>
      <c r="C143" s="119" t="s">
        <v>12</v>
      </c>
      <c r="D143" s="119" t="s">
        <v>2160</v>
      </c>
      <c r="E143" s="120">
        <v>6</v>
      </c>
      <c r="F143" s="119">
        <v>2127</v>
      </c>
      <c r="G143" s="119">
        <v>2127</v>
      </c>
      <c r="H143" s="119"/>
      <c r="I143" s="131" t="s">
        <v>2454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"/>
      <c r="X143" s="1"/>
      <c r="Y143" s="1"/>
    </row>
    <row r="144" spans="1:25" x14ac:dyDescent="0.2">
      <c r="A144" s="48">
        <v>127</v>
      </c>
      <c r="B144" s="119" t="s">
        <v>143</v>
      </c>
      <c r="C144" s="119" t="s">
        <v>11</v>
      </c>
      <c r="D144" s="119" t="s">
        <v>2160</v>
      </c>
      <c r="E144" s="120">
        <v>6</v>
      </c>
      <c r="F144" s="119">
        <v>1373</v>
      </c>
      <c r="G144" s="119">
        <v>1373</v>
      </c>
      <c r="H144" s="119"/>
      <c r="I144" s="131" t="s">
        <v>2497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"/>
      <c r="X144" s="1"/>
      <c r="Y144" s="1"/>
    </row>
    <row r="145" spans="1:25" ht="25.5" x14ac:dyDescent="0.2">
      <c r="A145" s="48">
        <v>128</v>
      </c>
      <c r="B145" s="119" t="s">
        <v>144</v>
      </c>
      <c r="C145" s="119" t="s">
        <v>13</v>
      </c>
      <c r="D145" s="119" t="s">
        <v>2154</v>
      </c>
      <c r="E145" s="120">
        <v>6</v>
      </c>
      <c r="F145" s="119">
        <v>1257</v>
      </c>
      <c r="G145" s="119">
        <v>1257</v>
      </c>
      <c r="H145" s="119"/>
      <c r="I145" s="131" t="s">
        <v>2537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"/>
      <c r="X145" s="1"/>
      <c r="Y145" s="1"/>
    </row>
    <row r="146" spans="1:25" x14ac:dyDescent="0.2">
      <c r="A146" s="48">
        <v>129</v>
      </c>
      <c r="B146" s="119" t="s">
        <v>145</v>
      </c>
      <c r="C146" s="119" t="s">
        <v>1598</v>
      </c>
      <c r="D146" s="119" t="s">
        <v>2161</v>
      </c>
      <c r="E146" s="120">
        <v>6</v>
      </c>
      <c r="F146" s="119">
        <v>526</v>
      </c>
      <c r="G146" s="119">
        <v>526</v>
      </c>
      <c r="H146" s="119"/>
      <c r="I146" s="131" t="s">
        <v>1650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"/>
      <c r="X146" s="1"/>
      <c r="Y146" s="1"/>
    </row>
    <row r="147" spans="1:25" x14ac:dyDescent="0.2">
      <c r="A147" s="48">
        <v>130</v>
      </c>
      <c r="B147" s="119" t="s">
        <v>146</v>
      </c>
      <c r="C147" s="119" t="s">
        <v>1599</v>
      </c>
      <c r="D147" s="119" t="s">
        <v>2161</v>
      </c>
      <c r="E147" s="120">
        <v>6</v>
      </c>
      <c r="F147" s="119">
        <v>1170</v>
      </c>
      <c r="G147" s="119">
        <v>1170</v>
      </c>
      <c r="H147" s="119"/>
      <c r="I147" s="131" t="s">
        <v>1651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"/>
      <c r="X147" s="1"/>
      <c r="Y147" s="1"/>
    </row>
    <row r="148" spans="1:25" x14ac:dyDescent="0.2">
      <c r="A148" s="48">
        <v>131</v>
      </c>
      <c r="B148" s="119" t="s">
        <v>147</v>
      </c>
      <c r="C148" s="119" t="s">
        <v>1600</v>
      </c>
      <c r="D148" s="119" t="s">
        <v>2161</v>
      </c>
      <c r="E148" s="120">
        <v>6</v>
      </c>
      <c r="F148" s="119">
        <v>883</v>
      </c>
      <c r="G148" s="119">
        <v>883</v>
      </c>
      <c r="H148" s="119"/>
      <c r="I148" s="131" t="s">
        <v>1652</v>
      </c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"/>
      <c r="X148" s="1"/>
      <c r="Y148" s="1"/>
    </row>
    <row r="149" spans="1:25" x14ac:dyDescent="0.2">
      <c r="A149" s="48">
        <v>132</v>
      </c>
      <c r="B149" s="119" t="s">
        <v>148</v>
      </c>
      <c r="C149" s="119" t="s">
        <v>1601</v>
      </c>
      <c r="D149" s="119" t="s">
        <v>2154</v>
      </c>
      <c r="E149" s="120">
        <v>4</v>
      </c>
      <c r="F149" s="119">
        <v>161</v>
      </c>
      <c r="G149" s="119">
        <v>161</v>
      </c>
      <c r="H149" s="119"/>
      <c r="I149" s="131" t="s">
        <v>2402</v>
      </c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"/>
      <c r="X149" s="1"/>
      <c r="Y149" s="1"/>
    </row>
    <row r="150" spans="1:25" x14ac:dyDescent="0.2">
      <c r="A150" s="48">
        <v>133</v>
      </c>
      <c r="B150" s="119" t="s">
        <v>149</v>
      </c>
      <c r="C150" s="119" t="s">
        <v>1602</v>
      </c>
      <c r="D150" s="176" t="s">
        <v>2164</v>
      </c>
      <c r="E150" s="120">
        <v>4</v>
      </c>
      <c r="F150" s="119">
        <v>169</v>
      </c>
      <c r="G150" s="119">
        <v>169</v>
      </c>
      <c r="H150" s="119"/>
      <c r="I150" s="131" t="s">
        <v>1653</v>
      </c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"/>
      <c r="X150" s="1"/>
      <c r="Y150" s="1"/>
    </row>
    <row r="151" spans="1:25" x14ac:dyDescent="0.2">
      <c r="A151" s="48">
        <v>134</v>
      </c>
      <c r="B151" s="119" t="s">
        <v>150</v>
      </c>
      <c r="C151" s="119" t="s">
        <v>1603</v>
      </c>
      <c r="D151" s="176" t="s">
        <v>2164</v>
      </c>
      <c r="E151" s="120">
        <v>4</v>
      </c>
      <c r="F151" s="119">
        <v>276</v>
      </c>
      <c r="G151" s="119">
        <v>276</v>
      </c>
      <c r="H151" s="119"/>
      <c r="I151" s="131" t="s">
        <v>1654</v>
      </c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"/>
      <c r="X151" s="1"/>
      <c r="Y151" s="1"/>
    </row>
    <row r="152" spans="1:25" ht="12.75" customHeight="1" x14ac:dyDescent="0.2">
      <c r="A152" s="48">
        <v>135</v>
      </c>
      <c r="B152" s="119" t="s">
        <v>151</v>
      </c>
      <c r="C152" s="119" t="s">
        <v>1165</v>
      </c>
      <c r="D152" s="119" t="s">
        <v>2161</v>
      </c>
      <c r="E152" s="120" t="s">
        <v>2126</v>
      </c>
      <c r="F152" s="119">
        <v>258</v>
      </c>
      <c r="G152" s="119">
        <v>258</v>
      </c>
      <c r="H152" s="119"/>
      <c r="I152" s="131" t="s">
        <v>1655</v>
      </c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"/>
      <c r="X152" s="1"/>
      <c r="Y152" s="1"/>
    </row>
    <row r="153" spans="1:25" x14ac:dyDescent="0.2">
      <c r="A153" s="48">
        <v>136</v>
      </c>
      <c r="B153" s="119" t="s">
        <v>152</v>
      </c>
      <c r="C153" s="119" t="s">
        <v>1585</v>
      </c>
      <c r="D153" s="176" t="s">
        <v>2164</v>
      </c>
      <c r="E153" s="120">
        <v>3</v>
      </c>
      <c r="F153" s="119">
        <v>122</v>
      </c>
      <c r="G153" s="119">
        <v>122</v>
      </c>
      <c r="H153" s="119"/>
      <c r="I153" s="131" t="s">
        <v>1937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"/>
      <c r="X153" s="1"/>
      <c r="Y153" s="1"/>
    </row>
    <row r="154" spans="1:25" ht="13.5" customHeight="1" x14ac:dyDescent="0.2">
      <c r="A154" s="48">
        <v>137</v>
      </c>
      <c r="B154" s="119" t="s">
        <v>153</v>
      </c>
      <c r="C154" s="119" t="s">
        <v>1586</v>
      </c>
      <c r="D154" s="119" t="s">
        <v>2154</v>
      </c>
      <c r="E154" s="120">
        <v>3</v>
      </c>
      <c r="F154" s="119">
        <v>106</v>
      </c>
      <c r="G154" s="119">
        <v>106</v>
      </c>
      <c r="H154" s="119"/>
      <c r="I154" s="131" t="s">
        <v>1656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"/>
      <c r="X154" s="1"/>
      <c r="Y154" s="1"/>
    </row>
    <row r="155" spans="1:25" x14ac:dyDescent="0.2">
      <c r="A155" s="48">
        <v>138</v>
      </c>
      <c r="B155" s="119" t="s">
        <v>154</v>
      </c>
      <c r="C155" s="119" t="s">
        <v>1722</v>
      </c>
      <c r="D155" s="176" t="s">
        <v>2164</v>
      </c>
      <c r="E155" s="120">
        <v>3</v>
      </c>
      <c r="F155" s="119">
        <v>144</v>
      </c>
      <c r="G155" s="119">
        <v>144</v>
      </c>
      <c r="H155" s="119"/>
      <c r="I155" s="131" t="s">
        <v>1657</v>
      </c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"/>
      <c r="X155" s="1"/>
      <c r="Y155" s="1"/>
    </row>
    <row r="156" spans="1:25" x14ac:dyDescent="0.2">
      <c r="A156" s="48">
        <v>139</v>
      </c>
      <c r="B156" s="119" t="s">
        <v>155</v>
      </c>
      <c r="C156" s="119" t="s">
        <v>1587</v>
      </c>
      <c r="D156" s="176" t="s">
        <v>2164</v>
      </c>
      <c r="E156" s="120">
        <v>4</v>
      </c>
      <c r="F156" s="119">
        <v>606</v>
      </c>
      <c r="G156" s="119">
        <v>606</v>
      </c>
      <c r="H156" s="119"/>
      <c r="I156" s="131" t="s">
        <v>1658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"/>
      <c r="X156" s="1"/>
      <c r="Y156" s="1"/>
    </row>
    <row r="157" spans="1:25" x14ac:dyDescent="0.2">
      <c r="A157" s="48">
        <v>140</v>
      </c>
      <c r="B157" s="119" t="s">
        <v>156</v>
      </c>
      <c r="C157" s="119" t="s">
        <v>1588</v>
      </c>
      <c r="D157" s="176" t="s">
        <v>2164</v>
      </c>
      <c r="E157" s="120">
        <v>12</v>
      </c>
      <c r="F157" s="119">
        <v>653</v>
      </c>
      <c r="G157" s="119">
        <v>653</v>
      </c>
      <c r="H157" s="119"/>
      <c r="I157" s="131" t="s">
        <v>1659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"/>
      <c r="X157" s="1"/>
      <c r="Y157" s="1"/>
    </row>
    <row r="158" spans="1:25" x14ac:dyDescent="0.2">
      <c r="A158" s="48">
        <v>141</v>
      </c>
      <c r="B158" s="119" t="s">
        <v>157</v>
      </c>
      <c r="C158" s="119" t="s">
        <v>1589</v>
      </c>
      <c r="D158" s="119" t="s">
        <v>2161</v>
      </c>
      <c r="E158" s="120">
        <v>4</v>
      </c>
      <c r="F158" s="119">
        <v>479</v>
      </c>
      <c r="G158" s="119">
        <v>479</v>
      </c>
      <c r="H158" s="119"/>
      <c r="I158" s="131" t="s">
        <v>1660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"/>
      <c r="X158" s="1"/>
      <c r="Y158" s="1"/>
    </row>
    <row r="159" spans="1:25" x14ac:dyDescent="0.2">
      <c r="A159" s="48">
        <v>142</v>
      </c>
      <c r="B159" s="119" t="s">
        <v>158</v>
      </c>
      <c r="C159" s="119" t="s">
        <v>1590</v>
      </c>
      <c r="D159" s="119" t="s">
        <v>20</v>
      </c>
      <c r="E159" s="120">
        <v>3</v>
      </c>
      <c r="F159" s="119">
        <v>407</v>
      </c>
      <c r="G159" s="119">
        <v>407</v>
      </c>
      <c r="H159" s="119"/>
      <c r="I159" s="131" t="s">
        <v>1661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"/>
      <c r="X159" s="1"/>
      <c r="Y159" s="1"/>
    </row>
    <row r="160" spans="1:25" x14ac:dyDescent="0.2">
      <c r="A160" s="48">
        <v>143</v>
      </c>
      <c r="B160" s="119" t="s">
        <v>159</v>
      </c>
      <c r="C160" s="119" t="s">
        <v>18</v>
      </c>
      <c r="D160" s="119" t="s">
        <v>2161</v>
      </c>
      <c r="E160" s="120">
        <v>6</v>
      </c>
      <c r="F160" s="119">
        <v>1356</v>
      </c>
      <c r="G160" s="119">
        <v>1356</v>
      </c>
      <c r="H160" s="119"/>
      <c r="I160" s="131" t="s">
        <v>1662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"/>
      <c r="X160" s="1"/>
      <c r="Y160" s="1"/>
    </row>
    <row r="161" spans="1:25" x14ac:dyDescent="0.2">
      <c r="A161" s="48">
        <v>144</v>
      </c>
      <c r="B161" s="119" t="s">
        <v>160</v>
      </c>
      <c r="C161" s="119" t="s">
        <v>19</v>
      </c>
      <c r="D161" s="119" t="s">
        <v>2160</v>
      </c>
      <c r="E161" s="120" t="s">
        <v>2131</v>
      </c>
      <c r="F161" s="119">
        <v>1149</v>
      </c>
      <c r="G161" s="119">
        <v>1149</v>
      </c>
      <c r="H161" s="119"/>
      <c r="I161" s="131" t="s">
        <v>2023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"/>
      <c r="X161" s="1"/>
      <c r="Y161" s="1"/>
    </row>
    <row r="162" spans="1:25" x14ac:dyDescent="0.2">
      <c r="A162" s="48">
        <v>145</v>
      </c>
      <c r="B162" s="119" t="s">
        <v>161</v>
      </c>
      <c r="C162" s="119" t="s">
        <v>14</v>
      </c>
      <c r="D162" s="119" t="s">
        <v>2160</v>
      </c>
      <c r="E162" s="120">
        <v>4</v>
      </c>
      <c r="F162" s="119">
        <v>721</v>
      </c>
      <c r="G162" s="119">
        <v>721</v>
      </c>
      <c r="H162" s="119"/>
      <c r="I162" s="131" t="s">
        <v>1663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"/>
      <c r="X162" s="1"/>
      <c r="Y162" s="1"/>
    </row>
    <row r="163" spans="1:25" x14ac:dyDescent="0.2">
      <c r="A163" s="48">
        <v>146</v>
      </c>
      <c r="B163" s="119" t="s">
        <v>162</v>
      </c>
      <c r="C163" s="119" t="s">
        <v>15</v>
      </c>
      <c r="D163" s="119" t="s">
        <v>2160</v>
      </c>
      <c r="E163" s="120">
        <v>6</v>
      </c>
      <c r="F163" s="119">
        <v>335</v>
      </c>
      <c r="G163" s="119">
        <v>335</v>
      </c>
      <c r="H163" s="119"/>
      <c r="I163" s="131" t="s">
        <v>1664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"/>
      <c r="X163" s="1"/>
      <c r="Y163" s="1"/>
    </row>
    <row r="164" spans="1:25" x14ac:dyDescent="0.2">
      <c r="A164" s="48">
        <v>147</v>
      </c>
      <c r="B164" s="119" t="s">
        <v>163</v>
      </c>
      <c r="C164" s="119" t="s">
        <v>16</v>
      </c>
      <c r="D164" s="119" t="s">
        <v>2154</v>
      </c>
      <c r="E164" s="120">
        <v>4</v>
      </c>
      <c r="F164" s="119">
        <v>192</v>
      </c>
      <c r="G164" s="119">
        <v>192</v>
      </c>
      <c r="H164" s="119"/>
      <c r="I164" s="131" t="s">
        <v>1665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"/>
      <c r="X164" s="1"/>
      <c r="Y164" s="1"/>
    </row>
    <row r="165" spans="1:25" x14ac:dyDescent="0.2">
      <c r="A165" s="48">
        <v>148</v>
      </c>
      <c r="B165" s="119" t="s">
        <v>164</v>
      </c>
      <c r="C165" s="119" t="s">
        <v>17</v>
      </c>
      <c r="D165" s="119" t="s">
        <v>2154</v>
      </c>
      <c r="E165" s="120">
        <v>4</v>
      </c>
      <c r="F165" s="119">
        <v>139</v>
      </c>
      <c r="G165" s="119">
        <v>139</v>
      </c>
      <c r="H165" s="119"/>
      <c r="I165" s="131" t="s">
        <v>1666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"/>
      <c r="X165" s="1"/>
      <c r="Y165" s="1"/>
    </row>
    <row r="166" spans="1:25" x14ac:dyDescent="0.2">
      <c r="A166" s="48">
        <v>149</v>
      </c>
      <c r="B166" s="119" t="s">
        <v>165</v>
      </c>
      <c r="C166" s="119" t="s">
        <v>1591</v>
      </c>
      <c r="D166" s="119" t="s">
        <v>2161</v>
      </c>
      <c r="E166" s="120">
        <v>6</v>
      </c>
      <c r="F166" s="119">
        <v>752</v>
      </c>
      <c r="G166" s="119">
        <v>752</v>
      </c>
      <c r="H166" s="119"/>
      <c r="I166" s="131" t="s">
        <v>1667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"/>
      <c r="X166" s="1"/>
      <c r="Y166" s="1"/>
    </row>
    <row r="167" spans="1:25" ht="25.5" x14ac:dyDescent="0.2">
      <c r="A167" s="48">
        <v>150</v>
      </c>
      <c r="B167" s="119" t="s">
        <v>166</v>
      </c>
      <c r="C167" s="119" t="s">
        <v>1592</v>
      </c>
      <c r="D167" s="119" t="s">
        <v>2161</v>
      </c>
      <c r="E167" s="120">
        <v>6</v>
      </c>
      <c r="F167" s="119">
        <v>392</v>
      </c>
      <c r="G167" s="119">
        <v>392</v>
      </c>
      <c r="H167" s="119"/>
      <c r="I167" s="131" t="s">
        <v>2422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"/>
      <c r="X167" s="1"/>
      <c r="Y167" s="1"/>
    </row>
    <row r="168" spans="1:25" x14ac:dyDescent="0.2">
      <c r="A168" s="48">
        <v>151</v>
      </c>
      <c r="B168" s="119" t="s">
        <v>167</v>
      </c>
      <c r="C168" s="119" t="s">
        <v>1593</v>
      </c>
      <c r="D168" s="119" t="s">
        <v>2161</v>
      </c>
      <c r="E168" s="120">
        <v>8</v>
      </c>
      <c r="F168" s="119">
        <v>667</v>
      </c>
      <c r="G168" s="119">
        <v>667</v>
      </c>
      <c r="H168" s="119"/>
      <c r="I168" s="131" t="s">
        <v>2034</v>
      </c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"/>
      <c r="X168" s="1"/>
      <c r="Y168" s="1"/>
    </row>
    <row r="169" spans="1:25" ht="25.5" x14ac:dyDescent="0.2">
      <c r="A169" s="48">
        <v>152</v>
      </c>
      <c r="B169" s="119" t="s">
        <v>168</v>
      </c>
      <c r="C169" s="119" t="s">
        <v>1594</v>
      </c>
      <c r="D169" s="119" t="s">
        <v>2161</v>
      </c>
      <c r="E169" s="120">
        <v>4</v>
      </c>
      <c r="F169" s="119">
        <v>302</v>
      </c>
      <c r="G169" s="119">
        <v>302</v>
      </c>
      <c r="H169" s="119"/>
      <c r="I169" s="131" t="s">
        <v>1668</v>
      </c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"/>
      <c r="X169" s="1"/>
      <c r="Y169" s="1"/>
    </row>
    <row r="170" spans="1:25" ht="25.5" x14ac:dyDescent="0.2">
      <c r="A170" s="48">
        <v>153</v>
      </c>
      <c r="B170" s="119" t="s">
        <v>174</v>
      </c>
      <c r="C170" s="119" t="s">
        <v>1595</v>
      </c>
      <c r="D170" s="119" t="s">
        <v>2525</v>
      </c>
      <c r="E170" s="120">
        <v>6</v>
      </c>
      <c r="F170" s="119">
        <v>365</v>
      </c>
      <c r="G170" s="119">
        <v>365</v>
      </c>
      <c r="H170" s="119"/>
      <c r="I170" s="131" t="s">
        <v>2293</v>
      </c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"/>
      <c r="X170" s="1"/>
      <c r="Y170" s="1"/>
    </row>
    <row r="171" spans="1:25" ht="25.5" x14ac:dyDescent="0.2">
      <c r="A171" s="48">
        <v>154</v>
      </c>
      <c r="B171" s="119" t="s">
        <v>695</v>
      </c>
      <c r="C171" s="119" t="s">
        <v>1596</v>
      </c>
      <c r="D171" s="119" t="s">
        <v>2161</v>
      </c>
      <c r="E171" s="120">
        <v>4</v>
      </c>
      <c r="F171" s="119">
        <v>315</v>
      </c>
      <c r="G171" s="119">
        <v>315</v>
      </c>
      <c r="H171" s="119"/>
      <c r="I171" s="131" t="s">
        <v>1669</v>
      </c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"/>
      <c r="X171" s="1"/>
      <c r="Y171" s="1"/>
    </row>
    <row r="172" spans="1:25" x14ac:dyDescent="0.2">
      <c r="A172" s="48">
        <v>155</v>
      </c>
      <c r="B172" s="119" t="s">
        <v>1122</v>
      </c>
      <c r="C172" s="119" t="s">
        <v>1597</v>
      </c>
      <c r="D172" s="176" t="s">
        <v>2164</v>
      </c>
      <c r="E172" s="120">
        <v>4</v>
      </c>
      <c r="F172" s="119">
        <v>252</v>
      </c>
      <c r="G172" s="119">
        <v>252</v>
      </c>
      <c r="H172" s="119"/>
      <c r="I172" s="131" t="s">
        <v>2498</v>
      </c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"/>
      <c r="X172" s="1"/>
      <c r="Y172" s="1"/>
    </row>
    <row r="173" spans="1:25" x14ac:dyDescent="0.2">
      <c r="A173" s="48">
        <v>156</v>
      </c>
      <c r="B173" s="119" t="s">
        <v>1161</v>
      </c>
      <c r="C173" s="119" t="s">
        <v>1166</v>
      </c>
      <c r="D173" s="119" t="s">
        <v>2154</v>
      </c>
      <c r="E173" s="120">
        <v>4</v>
      </c>
      <c r="F173" s="119">
        <v>1016</v>
      </c>
      <c r="G173" s="119">
        <v>1016</v>
      </c>
      <c r="H173" s="119"/>
      <c r="I173" s="131" t="s">
        <v>2455</v>
      </c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"/>
      <c r="X173" s="1"/>
      <c r="Y173" s="1"/>
    </row>
    <row r="174" spans="1:25" x14ac:dyDescent="0.2">
      <c r="A174" s="64">
        <v>157</v>
      </c>
      <c r="B174" s="134" t="s">
        <v>1162</v>
      </c>
      <c r="C174" s="134" t="s">
        <v>1249</v>
      </c>
      <c r="D174" s="134" t="s">
        <v>2161</v>
      </c>
      <c r="E174" s="136">
        <v>4</v>
      </c>
      <c r="F174" s="134">
        <v>561</v>
      </c>
      <c r="G174" s="134">
        <v>561</v>
      </c>
      <c r="H174" s="134"/>
      <c r="I174" s="137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"/>
      <c r="X174" s="1"/>
      <c r="Y174" s="1"/>
    </row>
    <row r="175" spans="1:25" x14ac:dyDescent="0.2">
      <c r="A175" s="48">
        <v>158</v>
      </c>
      <c r="B175" s="119" t="s">
        <v>1163</v>
      </c>
      <c r="C175" s="119" t="s">
        <v>1252</v>
      </c>
      <c r="D175" s="119" t="s">
        <v>2154</v>
      </c>
      <c r="E175" s="120">
        <v>5</v>
      </c>
      <c r="F175" s="119">
        <v>453</v>
      </c>
      <c r="G175" s="119">
        <v>453</v>
      </c>
      <c r="H175" s="119"/>
      <c r="I175" s="131" t="s">
        <v>2031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"/>
      <c r="X175" s="1"/>
      <c r="Y175" s="1"/>
    </row>
    <row r="176" spans="1:25" x14ac:dyDescent="0.2">
      <c r="A176" s="48">
        <v>159</v>
      </c>
      <c r="B176" s="119" t="s">
        <v>1164</v>
      </c>
      <c r="C176" s="119" t="s">
        <v>1253</v>
      </c>
      <c r="D176" s="119" t="s">
        <v>2154</v>
      </c>
      <c r="E176" s="120">
        <v>5</v>
      </c>
      <c r="F176" s="119">
        <v>363</v>
      </c>
      <c r="G176" s="119">
        <v>363</v>
      </c>
      <c r="H176" s="119"/>
      <c r="I176" s="131" t="s">
        <v>2029</v>
      </c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"/>
      <c r="X176" s="1"/>
      <c r="Y176" s="1"/>
    </row>
    <row r="177" spans="1:25" x14ac:dyDescent="0.2">
      <c r="A177" s="48">
        <v>160</v>
      </c>
      <c r="B177" s="119" t="s">
        <v>1250</v>
      </c>
      <c r="C177" s="119" t="s">
        <v>1254</v>
      </c>
      <c r="D177" s="119" t="s">
        <v>2154</v>
      </c>
      <c r="E177" s="120">
        <v>5</v>
      </c>
      <c r="F177" s="176">
        <v>237</v>
      </c>
      <c r="G177" s="176">
        <v>237</v>
      </c>
      <c r="H177" s="119"/>
      <c r="I177" s="131" t="s">
        <v>2032</v>
      </c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"/>
      <c r="X177" s="1"/>
      <c r="Y177" s="1"/>
    </row>
    <row r="178" spans="1:25" ht="25.5" x14ac:dyDescent="0.2">
      <c r="A178" s="48">
        <v>161</v>
      </c>
      <c r="B178" s="119" t="s">
        <v>1251</v>
      </c>
      <c r="C178" s="138" t="s">
        <v>1670</v>
      </c>
      <c r="D178" s="185" t="s">
        <v>2161</v>
      </c>
      <c r="E178" s="186">
        <v>4</v>
      </c>
      <c r="F178" s="185">
        <v>157</v>
      </c>
      <c r="G178" s="185">
        <v>157</v>
      </c>
      <c r="H178" s="119"/>
      <c r="I178" s="131" t="s">
        <v>1671</v>
      </c>
      <c r="J178" s="12"/>
      <c r="K178" s="12"/>
      <c r="L178" s="12"/>
      <c r="M178" s="12"/>
      <c r="N178" s="12"/>
      <c r="O178" s="12"/>
      <c r="P178" s="175"/>
      <c r="Q178" s="12"/>
      <c r="R178" s="12"/>
      <c r="S178" s="12"/>
      <c r="T178" s="12"/>
      <c r="U178" s="12"/>
      <c r="V178" s="12"/>
      <c r="W178" s="1"/>
      <c r="X178" s="1"/>
      <c r="Y178" s="1"/>
    </row>
    <row r="179" spans="1:25" x14ac:dyDescent="0.2">
      <c r="A179" s="48">
        <v>162</v>
      </c>
      <c r="B179" s="119" t="s">
        <v>1255</v>
      </c>
      <c r="C179" s="119" t="s">
        <v>1167</v>
      </c>
      <c r="D179" s="119" t="s">
        <v>2154</v>
      </c>
      <c r="E179" s="120" t="s">
        <v>2129</v>
      </c>
      <c r="F179" s="119">
        <v>831</v>
      </c>
      <c r="G179" s="119">
        <v>831</v>
      </c>
      <c r="H179" s="119"/>
      <c r="I179" s="131" t="s">
        <v>2037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"/>
      <c r="X179" s="1"/>
      <c r="Y179" s="1"/>
    </row>
    <row r="180" spans="1:25" x14ac:dyDescent="0.2">
      <c r="A180" s="48">
        <v>163</v>
      </c>
      <c r="B180" s="119" t="s">
        <v>1257</v>
      </c>
      <c r="C180" s="119" t="s">
        <v>1258</v>
      </c>
      <c r="D180" s="119" t="s">
        <v>2161</v>
      </c>
      <c r="E180" s="120">
        <v>10</v>
      </c>
      <c r="F180" s="119">
        <v>251</v>
      </c>
      <c r="G180" s="119">
        <v>251</v>
      </c>
      <c r="H180" s="119"/>
      <c r="I180" s="131" t="s">
        <v>2078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"/>
      <c r="X180" s="1"/>
      <c r="Y180" s="1"/>
    </row>
    <row r="181" spans="1:25" x14ac:dyDescent="0.2">
      <c r="A181" s="48">
        <v>164</v>
      </c>
      <c r="B181" s="119" t="s">
        <v>1289</v>
      </c>
      <c r="C181" s="119" t="s">
        <v>1272</v>
      </c>
      <c r="D181" s="119" t="s">
        <v>2160</v>
      </c>
      <c r="E181" s="120">
        <v>5</v>
      </c>
      <c r="F181" s="176">
        <v>650</v>
      </c>
      <c r="G181" s="176">
        <v>650</v>
      </c>
      <c r="H181" s="119"/>
      <c r="I181" s="131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"/>
      <c r="X181" s="1"/>
      <c r="Y181" s="1"/>
    </row>
    <row r="182" spans="1:25" x14ac:dyDescent="0.2">
      <c r="A182" s="48">
        <v>165</v>
      </c>
      <c r="B182" s="119" t="s">
        <v>1290</v>
      </c>
      <c r="C182" s="119" t="s">
        <v>1273</v>
      </c>
      <c r="D182" s="119" t="s">
        <v>2154</v>
      </c>
      <c r="E182" s="120">
        <v>4</v>
      </c>
      <c r="F182" s="176">
        <v>881</v>
      </c>
      <c r="G182" s="176">
        <v>881</v>
      </c>
      <c r="H182" s="119"/>
      <c r="I182" s="131" t="s">
        <v>2456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"/>
      <c r="X182" s="1"/>
      <c r="Y182" s="1"/>
    </row>
    <row r="183" spans="1:25" x14ac:dyDescent="0.2">
      <c r="A183" s="48">
        <v>166</v>
      </c>
      <c r="B183" s="119" t="s">
        <v>1291</v>
      </c>
      <c r="C183" s="119" t="s">
        <v>1274</v>
      </c>
      <c r="D183" s="119" t="s">
        <v>2172</v>
      </c>
      <c r="E183" s="120">
        <v>4</v>
      </c>
      <c r="F183" s="176">
        <v>310</v>
      </c>
      <c r="G183" s="176">
        <v>310</v>
      </c>
      <c r="H183" s="119"/>
      <c r="I183" s="131" t="s">
        <v>1940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"/>
      <c r="X183" s="1"/>
      <c r="Y183" s="1"/>
    </row>
    <row r="184" spans="1:25" ht="25.5" x14ac:dyDescent="0.2">
      <c r="A184" s="48">
        <v>167</v>
      </c>
      <c r="B184" s="119" t="s">
        <v>1292</v>
      </c>
      <c r="C184" s="119" t="s">
        <v>1275</v>
      </c>
      <c r="D184" s="119" t="s">
        <v>2154</v>
      </c>
      <c r="E184" s="120">
        <v>4</v>
      </c>
      <c r="F184" s="176">
        <v>426</v>
      </c>
      <c r="G184" s="176">
        <v>426</v>
      </c>
      <c r="H184" s="119"/>
      <c r="I184" s="131" t="s">
        <v>2538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"/>
      <c r="X184" s="1"/>
      <c r="Y184" s="1"/>
    </row>
    <row r="185" spans="1:25" x14ac:dyDescent="0.2">
      <c r="A185" s="48">
        <v>168</v>
      </c>
      <c r="B185" s="119" t="s">
        <v>1293</v>
      </c>
      <c r="C185" s="119" t="s">
        <v>1276</v>
      </c>
      <c r="D185" s="119" t="s">
        <v>2172</v>
      </c>
      <c r="E185" s="120">
        <v>4</v>
      </c>
      <c r="F185" s="176">
        <v>171</v>
      </c>
      <c r="G185" s="176">
        <v>171</v>
      </c>
      <c r="H185" s="119"/>
      <c r="I185" s="131" t="s">
        <v>2298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"/>
      <c r="X185" s="1"/>
      <c r="Y185" s="1"/>
    </row>
    <row r="186" spans="1:25" x14ac:dyDescent="0.2">
      <c r="A186" s="48">
        <v>169</v>
      </c>
      <c r="B186" s="119" t="s">
        <v>1294</v>
      </c>
      <c r="C186" s="119" t="s">
        <v>1277</v>
      </c>
      <c r="D186" s="119" t="s">
        <v>2154</v>
      </c>
      <c r="E186" s="120">
        <v>4</v>
      </c>
      <c r="F186" s="176">
        <v>1767</v>
      </c>
      <c r="G186" s="176">
        <v>1767</v>
      </c>
      <c r="H186" s="119"/>
      <c r="I186" s="131" t="s">
        <v>1934</v>
      </c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"/>
      <c r="X186" s="1"/>
      <c r="Y186" s="1"/>
    </row>
    <row r="187" spans="1:25" x14ac:dyDescent="0.2">
      <c r="A187" s="48">
        <v>170</v>
      </c>
      <c r="B187" s="119" t="s">
        <v>1295</v>
      </c>
      <c r="C187" s="119" t="s">
        <v>1278</v>
      </c>
      <c r="D187" s="119" t="s">
        <v>2154</v>
      </c>
      <c r="E187" s="120">
        <v>4</v>
      </c>
      <c r="F187" s="205">
        <v>1200</v>
      </c>
      <c r="G187" s="205">
        <v>1200</v>
      </c>
      <c r="H187" s="119"/>
      <c r="I187" s="131" t="s">
        <v>2402</v>
      </c>
      <c r="J187" s="1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1"/>
      <c r="X187" s="1"/>
      <c r="Y187" s="1"/>
    </row>
    <row r="188" spans="1:25" x14ac:dyDescent="0.2">
      <c r="A188" s="48">
        <v>171</v>
      </c>
      <c r="B188" s="119" t="s">
        <v>1296</v>
      </c>
      <c r="C188" s="134" t="s">
        <v>2202</v>
      </c>
      <c r="D188" s="134" t="s">
        <v>2198</v>
      </c>
      <c r="E188" s="135">
        <v>4</v>
      </c>
      <c r="F188" s="206">
        <v>450</v>
      </c>
      <c r="G188" s="206">
        <v>450</v>
      </c>
      <c r="H188" s="119"/>
      <c r="I188" s="131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"/>
      <c r="X188" s="1"/>
      <c r="Y188" s="1"/>
    </row>
    <row r="189" spans="1:25" x14ac:dyDescent="0.2">
      <c r="A189" s="64">
        <v>172</v>
      </c>
      <c r="B189" s="134" t="s">
        <v>1297</v>
      </c>
      <c r="C189" s="134" t="s">
        <v>1279</v>
      </c>
      <c r="D189" s="134" t="s">
        <v>2154</v>
      </c>
      <c r="E189" s="136">
        <v>4</v>
      </c>
      <c r="F189" s="206">
        <v>520</v>
      </c>
      <c r="G189" s="206">
        <v>520</v>
      </c>
      <c r="H189" s="134"/>
      <c r="I189" s="137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"/>
      <c r="X189" s="1"/>
      <c r="Y189" s="1"/>
    </row>
    <row r="190" spans="1:25" x14ac:dyDescent="0.2">
      <c r="A190" s="48">
        <v>173</v>
      </c>
      <c r="B190" s="119" t="s">
        <v>1298</v>
      </c>
      <c r="C190" s="119" t="s">
        <v>1280</v>
      </c>
      <c r="D190" s="119" t="s">
        <v>2154</v>
      </c>
      <c r="E190" s="120">
        <v>4</v>
      </c>
      <c r="F190" s="205">
        <v>303</v>
      </c>
      <c r="G190" s="205">
        <v>303</v>
      </c>
      <c r="H190" s="119"/>
      <c r="I190" s="131" t="s">
        <v>1942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"/>
      <c r="X190" s="1"/>
      <c r="Y190" s="1"/>
    </row>
    <row r="191" spans="1:25" x14ac:dyDescent="0.2">
      <c r="A191" s="48">
        <v>174</v>
      </c>
      <c r="B191" s="119" t="s">
        <v>1299</v>
      </c>
      <c r="C191" s="119" t="s">
        <v>1281</v>
      </c>
      <c r="D191" s="119" t="s">
        <v>2154</v>
      </c>
      <c r="E191" s="120">
        <v>4</v>
      </c>
      <c r="F191" s="205">
        <v>850</v>
      </c>
      <c r="G191" s="205">
        <v>850</v>
      </c>
      <c r="H191" s="119"/>
      <c r="I191" s="131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"/>
      <c r="X191" s="1"/>
      <c r="Y191" s="1"/>
    </row>
    <row r="192" spans="1:25" x14ac:dyDescent="0.2">
      <c r="A192" s="48">
        <v>175</v>
      </c>
      <c r="B192" s="119" t="s">
        <v>1300</v>
      </c>
      <c r="C192" s="119" t="s">
        <v>1282</v>
      </c>
      <c r="D192" s="119" t="s">
        <v>2154</v>
      </c>
      <c r="E192" s="120">
        <v>4</v>
      </c>
      <c r="F192" s="205">
        <v>660</v>
      </c>
      <c r="G192" s="205">
        <v>660</v>
      </c>
      <c r="H192" s="119"/>
      <c r="I192" s="131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"/>
      <c r="X192" s="1"/>
      <c r="Y192" s="1"/>
    </row>
    <row r="193" spans="1:25" x14ac:dyDescent="0.2">
      <c r="A193" s="48">
        <v>176</v>
      </c>
      <c r="B193" s="119" t="s">
        <v>1301</v>
      </c>
      <c r="C193" s="119" t="s">
        <v>2290</v>
      </c>
      <c r="D193" s="119" t="s">
        <v>2154</v>
      </c>
      <c r="E193" s="120">
        <v>4</v>
      </c>
      <c r="F193" s="205">
        <v>1200</v>
      </c>
      <c r="G193" s="205">
        <v>1200</v>
      </c>
      <c r="H193" s="119"/>
      <c r="I193" s="131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"/>
      <c r="X193" s="1"/>
      <c r="Y193" s="1"/>
    </row>
    <row r="194" spans="1:25" x14ac:dyDescent="0.2">
      <c r="A194" s="48">
        <v>177</v>
      </c>
      <c r="B194" s="119" t="s">
        <v>1302</v>
      </c>
      <c r="C194" s="119" t="s">
        <v>1283</v>
      </c>
      <c r="D194" s="119" t="s">
        <v>2154</v>
      </c>
      <c r="E194" s="120">
        <v>4</v>
      </c>
      <c r="F194" s="205">
        <v>1500</v>
      </c>
      <c r="G194" s="205">
        <v>1500</v>
      </c>
      <c r="H194" s="119"/>
      <c r="I194" s="131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"/>
      <c r="X194" s="1"/>
      <c r="Y194" s="1"/>
    </row>
    <row r="195" spans="1:25" ht="25.5" x14ac:dyDescent="0.2">
      <c r="A195" s="48">
        <v>178</v>
      </c>
      <c r="B195" s="119" t="s">
        <v>1303</v>
      </c>
      <c r="C195" s="119" t="s">
        <v>1284</v>
      </c>
      <c r="D195" s="119" t="s">
        <v>2154</v>
      </c>
      <c r="E195" s="120">
        <v>4</v>
      </c>
      <c r="F195" s="205">
        <v>972</v>
      </c>
      <c r="G195" s="205">
        <v>972</v>
      </c>
      <c r="H195" s="119"/>
      <c r="I195" s="131" t="s">
        <v>2499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"/>
      <c r="X195" s="1"/>
      <c r="Y195" s="1"/>
    </row>
    <row r="196" spans="1:25" x14ac:dyDescent="0.2">
      <c r="A196" s="64">
        <v>179</v>
      </c>
      <c r="B196" s="134" t="s">
        <v>1304</v>
      </c>
      <c r="C196" s="134" t="s">
        <v>1285</v>
      </c>
      <c r="D196" s="134" t="s">
        <v>2154</v>
      </c>
      <c r="E196" s="136">
        <v>4</v>
      </c>
      <c r="F196" s="206">
        <v>800</v>
      </c>
      <c r="G196" s="206">
        <v>800</v>
      </c>
      <c r="H196" s="134"/>
      <c r="I196" s="137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"/>
      <c r="X196" s="1"/>
      <c r="Y196" s="1"/>
    </row>
    <row r="197" spans="1:25" x14ac:dyDescent="0.2">
      <c r="A197" s="48">
        <v>180</v>
      </c>
      <c r="B197" s="119" t="s">
        <v>1305</v>
      </c>
      <c r="C197" s="119" t="s">
        <v>1286</v>
      </c>
      <c r="D197" s="119" t="s">
        <v>2154</v>
      </c>
      <c r="E197" s="120">
        <v>4</v>
      </c>
      <c r="F197" s="205">
        <v>1900</v>
      </c>
      <c r="G197" s="205">
        <v>1900</v>
      </c>
      <c r="H197" s="119"/>
      <c r="I197" s="131" t="s">
        <v>1941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"/>
      <c r="X197" s="1"/>
      <c r="Y197" s="1"/>
    </row>
    <row r="198" spans="1:25" x14ac:dyDescent="0.2">
      <c r="A198" s="48">
        <v>181</v>
      </c>
      <c r="B198" s="119" t="s">
        <v>1306</v>
      </c>
      <c r="C198" s="119" t="s">
        <v>1287</v>
      </c>
      <c r="D198" s="119" t="s">
        <v>2154</v>
      </c>
      <c r="E198" s="120">
        <v>4</v>
      </c>
      <c r="F198" s="205">
        <v>1600</v>
      </c>
      <c r="G198" s="205">
        <v>1600</v>
      </c>
      <c r="H198" s="119"/>
      <c r="I198" s="131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"/>
      <c r="X198" s="1"/>
      <c r="Y198" s="1"/>
    </row>
    <row r="199" spans="1:25" x14ac:dyDescent="0.2">
      <c r="A199" s="48">
        <v>182</v>
      </c>
      <c r="B199" s="119" t="s">
        <v>1316</v>
      </c>
      <c r="C199" s="119" t="s">
        <v>1288</v>
      </c>
      <c r="D199" s="119" t="s">
        <v>2154</v>
      </c>
      <c r="E199" s="120">
        <v>4</v>
      </c>
      <c r="F199" s="205">
        <v>1540</v>
      </c>
      <c r="G199" s="205">
        <v>1540</v>
      </c>
      <c r="H199" s="119"/>
      <c r="I199" s="131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"/>
      <c r="X199" s="1"/>
      <c r="Y199" s="1"/>
    </row>
    <row r="200" spans="1:25" x14ac:dyDescent="0.2">
      <c r="A200" s="207">
        <v>183</v>
      </c>
      <c r="B200" s="119" t="s">
        <v>1317</v>
      </c>
      <c r="C200" s="206" t="s">
        <v>2203</v>
      </c>
      <c r="D200" s="206" t="s">
        <v>2190</v>
      </c>
      <c r="E200" s="208">
        <v>3</v>
      </c>
      <c r="F200" s="209">
        <v>1000</v>
      </c>
      <c r="G200" s="209">
        <v>1000</v>
      </c>
      <c r="H200" s="119"/>
      <c r="I200" s="131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"/>
      <c r="X200" s="1"/>
      <c r="Y200" s="1"/>
    </row>
    <row r="201" spans="1:25" x14ac:dyDescent="0.2">
      <c r="A201" s="207">
        <v>184</v>
      </c>
      <c r="B201" s="119" t="s">
        <v>1319</v>
      </c>
      <c r="C201" s="205" t="s">
        <v>1318</v>
      </c>
      <c r="D201" s="205" t="s">
        <v>2172</v>
      </c>
      <c r="E201" s="210">
        <v>3</v>
      </c>
      <c r="F201" s="211">
        <v>1400</v>
      </c>
      <c r="G201" s="211">
        <v>1400</v>
      </c>
      <c r="H201" s="119"/>
      <c r="I201" s="131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"/>
      <c r="X201" s="1"/>
      <c r="Y201" s="1"/>
    </row>
    <row r="202" spans="1:25" ht="25.5" x14ac:dyDescent="0.2">
      <c r="A202" s="207">
        <v>185</v>
      </c>
      <c r="B202" s="119" t="s">
        <v>1321</v>
      </c>
      <c r="C202" s="205" t="s">
        <v>1320</v>
      </c>
      <c r="D202" s="205" t="s">
        <v>2172</v>
      </c>
      <c r="E202" s="210">
        <v>3</v>
      </c>
      <c r="F202" s="211">
        <v>404</v>
      </c>
      <c r="G202" s="211">
        <v>404</v>
      </c>
      <c r="H202" s="119"/>
      <c r="I202" s="131" t="s">
        <v>2457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"/>
      <c r="X202" s="1"/>
      <c r="Y202" s="1"/>
    </row>
    <row r="203" spans="1:25" x14ac:dyDescent="0.2">
      <c r="A203" s="207">
        <v>186</v>
      </c>
      <c r="B203" s="119" t="s">
        <v>1323</v>
      </c>
      <c r="C203" s="205" t="s">
        <v>1322</v>
      </c>
      <c r="D203" s="205" t="s">
        <v>2172</v>
      </c>
      <c r="E203" s="210">
        <v>4</v>
      </c>
      <c r="F203" s="211">
        <v>400</v>
      </c>
      <c r="G203" s="211">
        <v>400</v>
      </c>
      <c r="H203" s="119"/>
      <c r="I203" s="131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"/>
      <c r="X203" s="1"/>
      <c r="Y203" s="1"/>
    </row>
    <row r="204" spans="1:25" x14ac:dyDescent="0.2">
      <c r="A204" s="212">
        <v>187</v>
      </c>
      <c r="B204" s="134" t="s">
        <v>1325</v>
      </c>
      <c r="C204" s="206" t="s">
        <v>1324</v>
      </c>
      <c r="D204" s="206" t="s">
        <v>2154</v>
      </c>
      <c r="E204" s="213">
        <v>4</v>
      </c>
      <c r="F204" s="209">
        <v>1200</v>
      </c>
      <c r="G204" s="209">
        <v>1200</v>
      </c>
      <c r="H204" s="134"/>
      <c r="I204" s="137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"/>
      <c r="X204" s="1"/>
      <c r="Y204" s="1"/>
    </row>
    <row r="205" spans="1:25" x14ac:dyDescent="0.2">
      <c r="A205" s="212">
        <v>188</v>
      </c>
      <c r="B205" s="134" t="s">
        <v>1327</v>
      </c>
      <c r="C205" s="206" t="s">
        <v>1326</v>
      </c>
      <c r="D205" s="206" t="s">
        <v>2160</v>
      </c>
      <c r="E205" s="213">
        <v>4</v>
      </c>
      <c r="F205" s="209">
        <v>2580</v>
      </c>
      <c r="G205" s="209">
        <v>2580</v>
      </c>
      <c r="H205" s="134"/>
      <c r="I205" s="137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"/>
      <c r="X205" s="1"/>
      <c r="Y205" s="1"/>
    </row>
    <row r="206" spans="1:25" ht="25.5" x14ac:dyDescent="0.2">
      <c r="A206" s="207">
        <v>189</v>
      </c>
      <c r="B206" s="119" t="s">
        <v>1329</v>
      </c>
      <c r="C206" s="205" t="s">
        <v>1328</v>
      </c>
      <c r="D206" s="205" t="s">
        <v>2172</v>
      </c>
      <c r="E206" s="210">
        <v>3</v>
      </c>
      <c r="F206" s="211">
        <v>421</v>
      </c>
      <c r="G206" s="211">
        <v>421</v>
      </c>
      <c r="H206" s="119"/>
      <c r="I206" s="131" t="s">
        <v>2539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"/>
      <c r="X206" s="1"/>
      <c r="Y206" s="1"/>
    </row>
    <row r="207" spans="1:25" x14ac:dyDescent="0.2">
      <c r="A207" s="207">
        <v>190</v>
      </c>
      <c r="B207" s="119" t="s">
        <v>1338</v>
      </c>
      <c r="C207" s="205" t="s">
        <v>1330</v>
      </c>
      <c r="D207" s="205" t="s">
        <v>2172</v>
      </c>
      <c r="E207" s="210">
        <v>4</v>
      </c>
      <c r="F207" s="211">
        <v>358</v>
      </c>
      <c r="G207" s="211">
        <v>358</v>
      </c>
      <c r="H207" s="119"/>
      <c r="I207" s="131" t="s">
        <v>2297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"/>
      <c r="X207" s="1"/>
      <c r="Y207" s="1"/>
    </row>
    <row r="208" spans="1:25" ht="38.25" x14ac:dyDescent="0.2">
      <c r="A208" s="207">
        <v>191</v>
      </c>
      <c r="B208" s="119" t="s">
        <v>1424</v>
      </c>
      <c r="C208" s="214" t="s">
        <v>1339</v>
      </c>
      <c r="D208" s="214" t="s">
        <v>2154</v>
      </c>
      <c r="E208" s="215">
        <v>4</v>
      </c>
      <c r="F208" s="211">
        <v>1400</v>
      </c>
      <c r="G208" s="211">
        <v>1400</v>
      </c>
      <c r="H208" s="119"/>
      <c r="I208" s="131" t="s">
        <v>2740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"/>
      <c r="X208" s="1"/>
      <c r="Y208" s="1"/>
    </row>
    <row r="209" spans="1:25" x14ac:dyDescent="0.2">
      <c r="A209" s="207">
        <v>192</v>
      </c>
      <c r="B209" s="119" t="s">
        <v>1425</v>
      </c>
      <c r="C209" s="214" t="s">
        <v>1347</v>
      </c>
      <c r="D209" s="214" t="s">
        <v>2154</v>
      </c>
      <c r="E209" s="215">
        <v>4</v>
      </c>
      <c r="F209" s="211">
        <v>213</v>
      </c>
      <c r="G209" s="211">
        <v>213</v>
      </c>
      <c r="H209" s="119"/>
      <c r="I209" s="131" t="s">
        <v>1936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"/>
      <c r="X209" s="1"/>
      <c r="Y209" s="1"/>
    </row>
    <row r="210" spans="1:25" x14ac:dyDescent="0.2">
      <c r="A210" s="207">
        <v>193</v>
      </c>
      <c r="B210" s="119" t="s">
        <v>1427</v>
      </c>
      <c r="C210" s="214" t="s">
        <v>1418</v>
      </c>
      <c r="D210" s="214" t="s">
        <v>2154</v>
      </c>
      <c r="E210" s="215">
        <v>4</v>
      </c>
      <c r="F210" s="211">
        <v>811</v>
      </c>
      <c r="G210" s="211">
        <v>811</v>
      </c>
      <c r="H210" s="119"/>
      <c r="I210" s="131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"/>
      <c r="X210" s="1"/>
      <c r="Y210" s="1"/>
    </row>
    <row r="211" spans="1:25" x14ac:dyDescent="0.2">
      <c r="A211" s="207">
        <v>194</v>
      </c>
      <c r="B211" s="119" t="s">
        <v>1426</v>
      </c>
      <c r="C211" s="214" t="s">
        <v>1419</v>
      </c>
      <c r="D211" s="214" t="s">
        <v>2154</v>
      </c>
      <c r="E211" s="215">
        <v>4</v>
      </c>
      <c r="F211" s="211">
        <v>1029</v>
      </c>
      <c r="G211" s="211">
        <v>1029</v>
      </c>
      <c r="H211" s="119"/>
      <c r="I211" s="131" t="s">
        <v>1672</v>
      </c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"/>
      <c r="X211" s="1"/>
      <c r="Y211" s="1"/>
    </row>
    <row r="212" spans="1:25" x14ac:dyDescent="0.2">
      <c r="A212" s="212">
        <v>195</v>
      </c>
      <c r="B212" s="134" t="s">
        <v>1428</v>
      </c>
      <c r="C212" s="240" t="s">
        <v>1420</v>
      </c>
      <c r="D212" s="240" t="s">
        <v>1616</v>
      </c>
      <c r="E212" s="241">
        <v>4</v>
      </c>
      <c r="F212" s="209">
        <v>1841</v>
      </c>
      <c r="G212" s="209">
        <v>1841</v>
      </c>
      <c r="H212" s="134"/>
      <c r="I212" s="137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"/>
      <c r="X212" s="1"/>
      <c r="Y212" s="1"/>
    </row>
    <row r="213" spans="1:25" x14ac:dyDescent="0.2">
      <c r="A213" s="207">
        <v>196</v>
      </c>
      <c r="B213" s="119" t="s">
        <v>1429</v>
      </c>
      <c r="C213" s="214" t="s">
        <v>1422</v>
      </c>
      <c r="D213" s="214" t="s">
        <v>2154</v>
      </c>
      <c r="E213" s="215">
        <v>5</v>
      </c>
      <c r="F213" s="211">
        <v>3948</v>
      </c>
      <c r="G213" s="211">
        <v>3948</v>
      </c>
      <c r="H213" s="119"/>
      <c r="I213" s="131" t="s">
        <v>2295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"/>
      <c r="X213" s="1"/>
      <c r="Y213" s="1"/>
    </row>
    <row r="214" spans="1:25" x14ac:dyDescent="0.2">
      <c r="A214" s="207">
        <v>197</v>
      </c>
      <c r="B214" s="119" t="s">
        <v>1461</v>
      </c>
      <c r="C214" s="214" t="s">
        <v>1472</v>
      </c>
      <c r="D214" s="214" t="s">
        <v>2154</v>
      </c>
      <c r="E214" s="215">
        <v>5</v>
      </c>
      <c r="F214" s="211">
        <v>912</v>
      </c>
      <c r="G214" s="211">
        <v>912</v>
      </c>
      <c r="H214" s="119"/>
      <c r="I214" s="131" t="s">
        <v>1935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"/>
      <c r="X214" s="1"/>
      <c r="Y214" s="1"/>
    </row>
    <row r="215" spans="1:25" x14ac:dyDescent="0.2">
      <c r="A215" s="207">
        <v>198</v>
      </c>
      <c r="B215" s="119" t="s">
        <v>1462</v>
      </c>
      <c r="C215" s="214" t="s">
        <v>1464</v>
      </c>
      <c r="D215" s="214" t="s">
        <v>2166</v>
      </c>
      <c r="E215" s="215">
        <v>3.5</v>
      </c>
      <c r="F215" s="211">
        <v>699</v>
      </c>
      <c r="G215" s="211">
        <v>699</v>
      </c>
      <c r="H215" s="119"/>
      <c r="I215" s="131" t="s">
        <v>2458</v>
      </c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"/>
      <c r="X215" s="1"/>
      <c r="Y215" s="1"/>
    </row>
    <row r="216" spans="1:25" x14ac:dyDescent="0.2">
      <c r="A216" s="207">
        <v>199</v>
      </c>
      <c r="B216" s="119" t="s">
        <v>1463</v>
      </c>
      <c r="C216" s="214" t="s">
        <v>1465</v>
      </c>
      <c r="D216" s="214" t="s">
        <v>2154</v>
      </c>
      <c r="E216" s="215">
        <v>6</v>
      </c>
      <c r="F216" s="211">
        <v>414</v>
      </c>
      <c r="G216" s="211">
        <v>414</v>
      </c>
      <c r="H216" s="119"/>
      <c r="I216" s="131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"/>
      <c r="X216" s="1"/>
      <c r="Y216" s="1"/>
    </row>
    <row r="217" spans="1:25" ht="15" x14ac:dyDescent="0.25">
      <c r="A217" s="207">
        <v>200</v>
      </c>
      <c r="B217" s="119" t="s">
        <v>1471</v>
      </c>
      <c r="C217" s="214" t="s">
        <v>1470</v>
      </c>
      <c r="D217" s="214" t="s">
        <v>2154</v>
      </c>
      <c r="E217" s="215">
        <v>4</v>
      </c>
      <c r="F217" s="211">
        <v>600</v>
      </c>
      <c r="G217" s="211">
        <v>600</v>
      </c>
      <c r="H217" s="119"/>
      <c r="I217" s="131"/>
      <c r="J217" s="12"/>
      <c r="K217" s="54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"/>
      <c r="X217" s="1"/>
      <c r="Y217" s="1"/>
    </row>
    <row r="218" spans="1:25" ht="15" x14ac:dyDescent="0.25">
      <c r="A218" s="207">
        <v>201</v>
      </c>
      <c r="B218" s="119" t="s">
        <v>1604</v>
      </c>
      <c r="C218" s="214" t="s">
        <v>1605</v>
      </c>
      <c r="D218" s="214" t="s">
        <v>2154</v>
      </c>
      <c r="E218" s="215">
        <v>4</v>
      </c>
      <c r="F218" s="211">
        <v>86</v>
      </c>
      <c r="G218" s="211">
        <v>86</v>
      </c>
      <c r="H218" s="119"/>
      <c r="I218" s="131" t="s">
        <v>2500</v>
      </c>
      <c r="J218" s="54"/>
      <c r="K218" s="54"/>
      <c r="L218" s="54"/>
      <c r="M218" s="54"/>
      <c r="N218" s="54"/>
      <c r="O218" s="12"/>
      <c r="P218" s="12"/>
      <c r="Q218" s="12"/>
      <c r="R218" s="12"/>
      <c r="S218" s="12"/>
      <c r="T218" s="12"/>
      <c r="U218" s="12"/>
      <c r="V218" s="12"/>
      <c r="W218" s="1"/>
      <c r="X218" s="1"/>
      <c r="Y218" s="1"/>
    </row>
    <row r="219" spans="1:25" ht="15" x14ac:dyDescent="0.25">
      <c r="A219" s="207">
        <v>202</v>
      </c>
      <c r="B219" s="119" t="s">
        <v>1694</v>
      </c>
      <c r="C219" s="176" t="s">
        <v>1688</v>
      </c>
      <c r="D219" s="176" t="s">
        <v>2154</v>
      </c>
      <c r="E219" s="178">
        <v>4</v>
      </c>
      <c r="F219" s="176">
        <v>148</v>
      </c>
      <c r="G219" s="176">
        <v>148</v>
      </c>
      <c r="H219" s="119"/>
      <c r="I219" s="131" t="s">
        <v>2403</v>
      </c>
      <c r="J219" s="12"/>
      <c r="K219" s="12"/>
      <c r="L219" s="12"/>
      <c r="M219" s="12"/>
      <c r="N219" s="54"/>
      <c r="O219" s="12"/>
      <c r="P219" s="12"/>
      <c r="Q219" s="12"/>
      <c r="R219" s="12"/>
      <c r="S219" s="12"/>
      <c r="T219" s="12"/>
      <c r="U219" s="12"/>
      <c r="V219" s="12"/>
      <c r="W219" s="1"/>
      <c r="X219" s="1"/>
      <c r="Y219" s="1"/>
    </row>
    <row r="220" spans="1:25" ht="15" x14ac:dyDescent="0.25">
      <c r="A220" s="207">
        <v>203</v>
      </c>
      <c r="B220" s="119" t="s">
        <v>1695</v>
      </c>
      <c r="C220" s="176" t="s">
        <v>1689</v>
      </c>
      <c r="D220" s="176" t="s">
        <v>2154</v>
      </c>
      <c r="E220" s="178">
        <v>4</v>
      </c>
      <c r="F220" s="176">
        <v>164</v>
      </c>
      <c r="G220" s="176">
        <v>164</v>
      </c>
      <c r="H220" s="119"/>
      <c r="I220" s="131" t="s">
        <v>2501</v>
      </c>
      <c r="J220" s="12"/>
      <c r="K220" s="12"/>
      <c r="L220" s="12"/>
      <c r="M220" s="12"/>
      <c r="N220" s="54"/>
      <c r="O220" s="12"/>
      <c r="P220" s="12"/>
      <c r="Q220" s="12"/>
      <c r="R220" s="12"/>
      <c r="S220" s="12"/>
      <c r="T220" s="12"/>
      <c r="U220" s="12"/>
      <c r="V220" s="12"/>
      <c r="W220" s="1"/>
      <c r="X220" s="1"/>
      <c r="Y220" s="1"/>
    </row>
    <row r="221" spans="1:25" ht="15" x14ac:dyDescent="0.25">
      <c r="A221" s="207">
        <v>204</v>
      </c>
      <c r="B221" s="119" t="s">
        <v>1696</v>
      </c>
      <c r="C221" s="176" t="s">
        <v>1690</v>
      </c>
      <c r="D221" s="176" t="s">
        <v>2172</v>
      </c>
      <c r="E221" s="178">
        <v>3</v>
      </c>
      <c r="F221" s="176">
        <v>480</v>
      </c>
      <c r="G221" s="176">
        <v>480</v>
      </c>
      <c r="H221" s="119"/>
      <c r="I221" s="131"/>
      <c r="J221" s="12"/>
      <c r="K221" s="12"/>
      <c r="L221" s="12"/>
      <c r="M221" s="12"/>
      <c r="N221" s="54"/>
      <c r="O221" s="12"/>
      <c r="P221" s="12"/>
      <c r="Q221" s="12"/>
      <c r="R221" s="12"/>
      <c r="S221" s="12"/>
      <c r="T221" s="12"/>
      <c r="U221" s="12"/>
      <c r="V221" s="12"/>
      <c r="W221" s="1"/>
      <c r="X221" s="1"/>
      <c r="Y221" s="1"/>
    </row>
    <row r="222" spans="1:25" ht="15" x14ac:dyDescent="0.25">
      <c r="A222" s="207">
        <v>205</v>
      </c>
      <c r="B222" s="119" t="s">
        <v>1697</v>
      </c>
      <c r="C222" s="176" t="s">
        <v>1691</v>
      </c>
      <c r="D222" s="176" t="s">
        <v>2172</v>
      </c>
      <c r="E222" s="178"/>
      <c r="F222" s="176">
        <v>350</v>
      </c>
      <c r="G222" s="176">
        <v>350</v>
      </c>
      <c r="H222" s="119"/>
      <c r="I222" s="131"/>
      <c r="J222" s="12"/>
      <c r="K222" s="12"/>
      <c r="L222" s="12"/>
      <c r="M222" s="12"/>
      <c r="N222" s="54"/>
      <c r="O222" s="12"/>
      <c r="P222" s="12"/>
      <c r="Q222" s="12"/>
      <c r="R222" s="12"/>
      <c r="S222" s="12"/>
      <c r="T222" s="12"/>
      <c r="U222" s="12"/>
      <c r="V222" s="12"/>
      <c r="W222" s="1"/>
      <c r="X222" s="1"/>
      <c r="Y222" s="1"/>
    </row>
    <row r="223" spans="1:25" ht="26.25" x14ac:dyDescent="0.25">
      <c r="A223" s="207">
        <v>206</v>
      </c>
      <c r="B223" s="119" t="s">
        <v>1698</v>
      </c>
      <c r="C223" s="176" t="s">
        <v>1692</v>
      </c>
      <c r="D223" s="176" t="s">
        <v>2154</v>
      </c>
      <c r="E223" s="178">
        <v>3</v>
      </c>
      <c r="F223" s="176">
        <v>557</v>
      </c>
      <c r="G223" s="176">
        <v>557</v>
      </c>
      <c r="H223" s="119"/>
      <c r="I223" s="131" t="s">
        <v>2648</v>
      </c>
      <c r="J223" s="12"/>
      <c r="K223" s="12"/>
      <c r="L223" s="12"/>
      <c r="M223" s="12"/>
      <c r="N223" s="54"/>
      <c r="O223" s="12"/>
      <c r="P223" s="12"/>
      <c r="Q223" s="12"/>
      <c r="R223" s="12"/>
      <c r="S223" s="12"/>
      <c r="T223" s="12"/>
      <c r="U223" s="12"/>
      <c r="V223" s="12"/>
      <c r="W223" s="1"/>
      <c r="X223" s="1"/>
      <c r="Y223" s="1"/>
    </row>
    <row r="224" spans="1:25" ht="15" x14ac:dyDescent="0.25">
      <c r="A224" s="207">
        <v>207</v>
      </c>
      <c r="B224" s="119" t="s">
        <v>1699</v>
      </c>
      <c r="C224" s="176" t="s">
        <v>1693</v>
      </c>
      <c r="D224" s="176" t="s">
        <v>2172</v>
      </c>
      <c r="E224" s="178">
        <v>4</v>
      </c>
      <c r="F224" s="176">
        <v>348</v>
      </c>
      <c r="G224" s="176">
        <v>348</v>
      </c>
      <c r="H224" s="119"/>
      <c r="I224" s="131" t="s">
        <v>2459</v>
      </c>
      <c r="J224" s="12"/>
      <c r="K224" s="12"/>
      <c r="L224" s="12"/>
      <c r="M224" s="12"/>
      <c r="N224" s="54"/>
      <c r="O224" s="12"/>
      <c r="P224" s="12"/>
      <c r="Q224" s="12"/>
      <c r="R224" s="12"/>
      <c r="S224" s="12"/>
      <c r="T224" s="12"/>
      <c r="U224" s="12"/>
      <c r="V224" s="12"/>
      <c r="W224" s="1"/>
      <c r="X224" s="1"/>
      <c r="Y224" s="1"/>
    </row>
    <row r="225" spans="1:25" x14ac:dyDescent="0.2">
      <c r="A225" s="216">
        <v>208</v>
      </c>
      <c r="B225" s="194" t="s">
        <v>2212</v>
      </c>
      <c r="C225" s="134" t="s">
        <v>2287</v>
      </c>
      <c r="D225" s="134" t="s">
        <v>2160</v>
      </c>
      <c r="E225" s="136">
        <v>4</v>
      </c>
      <c r="F225" s="134">
        <v>920</v>
      </c>
      <c r="G225" s="134">
        <v>920</v>
      </c>
      <c r="H225" s="217"/>
      <c r="I225" s="137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"/>
      <c r="X225" s="1"/>
      <c r="Y225" s="1"/>
    </row>
    <row r="226" spans="1:25" ht="15" x14ac:dyDescent="0.25">
      <c r="A226" s="216">
        <v>209</v>
      </c>
      <c r="B226" s="194" t="s">
        <v>2213</v>
      </c>
      <c r="C226" s="134" t="s">
        <v>2136</v>
      </c>
      <c r="D226" s="134" t="s">
        <v>2161</v>
      </c>
      <c r="E226" s="136">
        <v>4</v>
      </c>
      <c r="F226" s="206">
        <v>100</v>
      </c>
      <c r="G226" s="206">
        <v>100</v>
      </c>
      <c r="H226" s="217"/>
      <c r="I226" s="137"/>
      <c r="J226" s="12"/>
      <c r="K226" s="54"/>
      <c r="L226" s="54"/>
      <c r="M226" s="54"/>
      <c r="N226" s="54"/>
      <c r="O226" s="12"/>
      <c r="P226" s="12"/>
      <c r="Q226" s="12"/>
      <c r="R226" s="12"/>
      <c r="S226" s="12"/>
      <c r="T226" s="12"/>
      <c r="U226" s="12"/>
      <c r="V226" s="12"/>
      <c r="W226" s="1"/>
      <c r="X226" s="1"/>
      <c r="Y226" s="1"/>
    </row>
    <row r="227" spans="1:25" ht="15" x14ac:dyDescent="0.25">
      <c r="A227" s="218">
        <v>210</v>
      </c>
      <c r="B227" s="219" t="s">
        <v>2253</v>
      </c>
      <c r="C227" s="188" t="s">
        <v>2235</v>
      </c>
      <c r="D227" s="219" t="s">
        <v>2154</v>
      </c>
      <c r="E227" s="220" t="s">
        <v>2151</v>
      </c>
      <c r="F227" s="221">
        <v>371</v>
      </c>
      <c r="G227" s="221">
        <v>371</v>
      </c>
      <c r="H227" s="222"/>
      <c r="I227" s="223" t="s">
        <v>2502</v>
      </c>
      <c r="J227" s="12"/>
      <c r="K227" s="54"/>
      <c r="L227" s="54"/>
      <c r="M227" s="54"/>
      <c r="N227" s="54"/>
      <c r="O227" s="12"/>
      <c r="P227" s="12"/>
      <c r="Q227" s="12"/>
      <c r="R227" s="12"/>
      <c r="S227" s="12"/>
      <c r="T227" s="12"/>
      <c r="U227" s="12"/>
      <c r="V227" s="12"/>
      <c r="W227" s="1"/>
      <c r="X227" s="1"/>
      <c r="Y227" s="1"/>
    </row>
    <row r="228" spans="1:25" ht="15" x14ac:dyDescent="0.25">
      <c r="A228" s="216">
        <v>211</v>
      </c>
      <c r="B228" s="194" t="s">
        <v>2254</v>
      </c>
      <c r="C228" s="224" t="s">
        <v>2236</v>
      </c>
      <c r="D228" s="194" t="s">
        <v>2154</v>
      </c>
      <c r="E228" s="196" t="s">
        <v>2151</v>
      </c>
      <c r="F228" s="225">
        <v>930</v>
      </c>
      <c r="G228" s="225">
        <v>930</v>
      </c>
      <c r="H228" s="226"/>
      <c r="I228" s="197"/>
      <c r="J228" s="12"/>
      <c r="K228" s="54"/>
      <c r="L228" s="54"/>
      <c r="M228" s="54"/>
      <c r="N228" s="54"/>
      <c r="O228" s="12"/>
      <c r="P228" s="12"/>
      <c r="Q228" s="12"/>
      <c r="R228" s="12"/>
      <c r="S228" s="12"/>
      <c r="T228" s="12"/>
      <c r="U228" s="12"/>
      <c r="V228" s="12"/>
      <c r="W228" s="1"/>
      <c r="X228" s="1"/>
      <c r="Y228" s="1"/>
    </row>
    <row r="229" spans="1:25" ht="15" x14ac:dyDescent="0.25">
      <c r="A229" s="218">
        <v>212</v>
      </c>
      <c r="B229" s="219" t="s">
        <v>2255</v>
      </c>
      <c r="C229" s="188" t="s">
        <v>2237</v>
      </c>
      <c r="D229" s="219" t="s">
        <v>2154</v>
      </c>
      <c r="E229" s="220" t="s">
        <v>2151</v>
      </c>
      <c r="F229" s="221">
        <v>155</v>
      </c>
      <c r="G229" s="221">
        <v>155</v>
      </c>
      <c r="H229" s="222"/>
      <c r="I229" s="223" t="s">
        <v>2460</v>
      </c>
      <c r="J229" s="12"/>
      <c r="K229" s="54"/>
      <c r="L229" s="54"/>
      <c r="M229" s="54"/>
      <c r="N229" s="54"/>
      <c r="O229" s="12"/>
      <c r="P229" s="12"/>
      <c r="Q229" s="12"/>
      <c r="R229" s="12"/>
      <c r="S229" s="12"/>
      <c r="T229" s="12"/>
      <c r="U229" s="12"/>
      <c r="V229" s="12"/>
      <c r="W229" s="1"/>
      <c r="X229" s="1"/>
      <c r="Y229" s="1"/>
    </row>
    <row r="230" spans="1:25" ht="15" x14ac:dyDescent="0.25">
      <c r="A230" s="218">
        <v>213</v>
      </c>
      <c r="B230" s="219" t="s">
        <v>2256</v>
      </c>
      <c r="C230" s="188" t="s">
        <v>2238</v>
      </c>
      <c r="D230" s="219" t="s">
        <v>2154</v>
      </c>
      <c r="E230" s="220" t="s">
        <v>2151</v>
      </c>
      <c r="F230" s="221">
        <v>229</v>
      </c>
      <c r="G230" s="221">
        <v>229</v>
      </c>
      <c r="H230" s="222"/>
      <c r="I230" s="223" t="s">
        <v>2503</v>
      </c>
      <c r="J230" s="12"/>
      <c r="K230" s="54"/>
      <c r="L230" s="54"/>
      <c r="M230" s="54"/>
      <c r="N230" s="54"/>
      <c r="O230" s="12"/>
      <c r="P230" s="12"/>
      <c r="Q230" s="12"/>
      <c r="R230" s="12"/>
      <c r="S230" s="12"/>
      <c r="T230" s="12"/>
      <c r="U230" s="12"/>
      <c r="V230" s="12"/>
      <c r="W230" s="1"/>
      <c r="X230" s="1"/>
      <c r="Y230" s="1"/>
    </row>
    <row r="231" spans="1:25" ht="15" x14ac:dyDescent="0.25">
      <c r="A231" s="218">
        <v>214</v>
      </c>
      <c r="B231" s="219" t="s">
        <v>2257</v>
      </c>
      <c r="C231" s="188" t="s">
        <v>2239</v>
      </c>
      <c r="D231" s="219" t="s">
        <v>2154</v>
      </c>
      <c r="E231" s="220" t="s">
        <v>2128</v>
      </c>
      <c r="F231" s="221">
        <v>310</v>
      </c>
      <c r="G231" s="221">
        <v>310</v>
      </c>
      <c r="H231" s="222"/>
      <c r="I231" s="223" t="s">
        <v>2461</v>
      </c>
      <c r="J231" s="12"/>
      <c r="K231" s="54"/>
      <c r="L231" s="54"/>
      <c r="M231" s="54"/>
      <c r="N231" s="54"/>
      <c r="O231" s="12"/>
      <c r="P231" s="12"/>
      <c r="Q231" s="12"/>
      <c r="R231" s="12"/>
      <c r="S231" s="12"/>
      <c r="T231" s="12"/>
      <c r="U231" s="12"/>
      <c r="V231" s="12"/>
      <c r="W231" s="1"/>
      <c r="X231" s="1"/>
      <c r="Y231" s="1"/>
    </row>
    <row r="232" spans="1:25" ht="15" x14ac:dyDescent="0.25">
      <c r="A232" s="218">
        <v>215</v>
      </c>
      <c r="B232" s="219" t="s">
        <v>2258</v>
      </c>
      <c r="C232" s="188" t="s">
        <v>2505</v>
      </c>
      <c r="D232" s="219" t="s">
        <v>2154</v>
      </c>
      <c r="E232" s="220" t="s">
        <v>2128</v>
      </c>
      <c r="F232" s="221">
        <v>381</v>
      </c>
      <c r="G232" s="221">
        <v>381</v>
      </c>
      <c r="H232" s="222"/>
      <c r="I232" s="223" t="s">
        <v>2504</v>
      </c>
      <c r="J232" s="12"/>
      <c r="K232" s="54"/>
      <c r="L232" s="54"/>
      <c r="M232" s="54"/>
      <c r="N232" s="54"/>
      <c r="O232" s="12"/>
      <c r="P232" s="12"/>
      <c r="Q232" s="12"/>
      <c r="R232" s="12"/>
      <c r="S232" s="12"/>
      <c r="T232" s="12"/>
      <c r="U232" s="12"/>
      <c r="V232" s="12"/>
      <c r="W232" s="1"/>
      <c r="X232" s="1"/>
      <c r="Y232" s="1"/>
    </row>
    <row r="233" spans="1:25" ht="15" x14ac:dyDescent="0.25">
      <c r="A233" s="218">
        <v>216</v>
      </c>
      <c r="B233" s="219" t="s">
        <v>2259</v>
      </c>
      <c r="C233" s="188" t="s">
        <v>2240</v>
      </c>
      <c r="D233" s="219" t="s">
        <v>2154</v>
      </c>
      <c r="E233" s="220" t="s">
        <v>2128</v>
      </c>
      <c r="F233" s="221">
        <v>450</v>
      </c>
      <c r="G233" s="221">
        <v>450</v>
      </c>
      <c r="H233" s="222"/>
      <c r="I233" s="223"/>
      <c r="J233" s="12"/>
      <c r="K233" s="54"/>
      <c r="L233" s="54"/>
      <c r="M233" s="54"/>
      <c r="N233" s="54"/>
      <c r="O233" s="12"/>
      <c r="P233" s="12"/>
      <c r="Q233" s="12"/>
      <c r="R233" s="12"/>
      <c r="S233" s="12"/>
      <c r="T233" s="12"/>
      <c r="U233" s="12"/>
      <c r="V233" s="12"/>
      <c r="W233" s="1"/>
      <c r="X233" s="1"/>
      <c r="Y233" s="1"/>
    </row>
    <row r="234" spans="1:25" ht="15" x14ac:dyDescent="0.25">
      <c r="A234" s="218">
        <v>217</v>
      </c>
      <c r="B234" s="219" t="s">
        <v>2260</v>
      </c>
      <c r="C234" s="188" t="s">
        <v>2241</v>
      </c>
      <c r="D234" s="219" t="s">
        <v>2154</v>
      </c>
      <c r="E234" s="220" t="s">
        <v>2128</v>
      </c>
      <c r="F234" s="221">
        <v>450</v>
      </c>
      <c r="G234" s="221">
        <v>450</v>
      </c>
      <c r="H234" s="222"/>
      <c r="I234" s="223"/>
      <c r="J234" s="12"/>
      <c r="K234" s="54"/>
      <c r="L234" s="54"/>
      <c r="M234" s="54"/>
      <c r="N234" s="54"/>
      <c r="O234" s="12"/>
      <c r="P234" s="12"/>
      <c r="Q234" s="12"/>
      <c r="R234" s="12"/>
      <c r="S234" s="12"/>
      <c r="T234" s="12"/>
      <c r="U234" s="12"/>
      <c r="V234" s="12"/>
      <c r="W234" s="1"/>
      <c r="X234" s="1"/>
      <c r="Y234" s="1"/>
    </row>
    <row r="235" spans="1:25" ht="15" x14ac:dyDescent="0.25">
      <c r="A235" s="218">
        <v>218</v>
      </c>
      <c r="B235" s="219" t="s">
        <v>2261</v>
      </c>
      <c r="C235" s="188" t="s">
        <v>2242</v>
      </c>
      <c r="D235" s="219" t="s">
        <v>2154</v>
      </c>
      <c r="E235" s="220" t="s">
        <v>2128</v>
      </c>
      <c r="F235" s="221">
        <v>680</v>
      </c>
      <c r="G235" s="221">
        <v>680</v>
      </c>
      <c r="H235" s="222"/>
      <c r="I235" s="223"/>
      <c r="J235" s="12"/>
      <c r="K235" s="54"/>
      <c r="L235" s="54"/>
      <c r="M235" s="54"/>
      <c r="N235" s="54"/>
      <c r="O235" s="12"/>
      <c r="P235" s="12"/>
      <c r="Q235" s="12"/>
      <c r="R235" s="12"/>
      <c r="S235" s="12"/>
      <c r="T235" s="12"/>
      <c r="U235" s="12"/>
      <c r="V235" s="12"/>
      <c r="W235" s="1"/>
      <c r="X235" s="1"/>
      <c r="Y235" s="1"/>
    </row>
    <row r="236" spans="1:25" ht="15" x14ac:dyDescent="0.25">
      <c r="A236" s="218">
        <v>219</v>
      </c>
      <c r="B236" s="219" t="s">
        <v>2262</v>
      </c>
      <c r="C236" s="188" t="s">
        <v>2243</v>
      </c>
      <c r="D236" s="219" t="s">
        <v>2154</v>
      </c>
      <c r="E236" s="220" t="s">
        <v>2128</v>
      </c>
      <c r="F236" s="221">
        <v>103</v>
      </c>
      <c r="G236" s="221">
        <v>103</v>
      </c>
      <c r="H236" s="222"/>
      <c r="I236" s="223" t="s">
        <v>2462</v>
      </c>
      <c r="J236" s="12"/>
      <c r="K236" s="54"/>
      <c r="L236" s="54"/>
      <c r="M236" s="54"/>
      <c r="N236" s="54"/>
      <c r="O236" s="12"/>
      <c r="P236" s="12"/>
      <c r="Q236" s="12"/>
      <c r="R236" s="12"/>
      <c r="S236" s="12"/>
      <c r="T236" s="12"/>
      <c r="U236" s="12"/>
      <c r="V236" s="12"/>
      <c r="W236" s="1"/>
      <c r="X236" s="1"/>
      <c r="Y236" s="1"/>
    </row>
    <row r="237" spans="1:25" ht="15" x14ac:dyDescent="0.25">
      <c r="A237" s="218">
        <v>220</v>
      </c>
      <c r="B237" s="219" t="s">
        <v>2263</v>
      </c>
      <c r="C237" s="188" t="s">
        <v>2244</v>
      </c>
      <c r="D237" s="219" t="s">
        <v>2172</v>
      </c>
      <c r="E237" s="220" t="s">
        <v>2151</v>
      </c>
      <c r="F237" s="221">
        <v>670</v>
      </c>
      <c r="G237" s="221">
        <v>670</v>
      </c>
      <c r="H237" s="222"/>
      <c r="I237" s="223" t="s">
        <v>2506</v>
      </c>
      <c r="J237" s="12"/>
      <c r="K237" s="54"/>
      <c r="L237" s="54"/>
      <c r="M237" s="54"/>
      <c r="N237" s="54"/>
      <c r="O237" s="12"/>
      <c r="P237" s="12"/>
      <c r="Q237" s="12"/>
      <c r="R237" s="12"/>
      <c r="S237" s="12"/>
      <c r="T237" s="12"/>
      <c r="U237" s="12"/>
      <c r="V237" s="12"/>
      <c r="W237" s="1"/>
      <c r="X237" s="1"/>
      <c r="Y237" s="1"/>
    </row>
    <row r="238" spans="1:25" ht="15" x14ac:dyDescent="0.25">
      <c r="A238" s="218">
        <v>221</v>
      </c>
      <c r="B238" s="219" t="s">
        <v>2264</v>
      </c>
      <c r="C238" s="188" t="s">
        <v>2245</v>
      </c>
      <c r="D238" s="219" t="s">
        <v>2154</v>
      </c>
      <c r="E238" s="220" t="s">
        <v>2151</v>
      </c>
      <c r="F238" s="221">
        <v>1200</v>
      </c>
      <c r="G238" s="221">
        <v>1200</v>
      </c>
      <c r="H238" s="222"/>
      <c r="I238" s="223"/>
      <c r="J238" s="12"/>
      <c r="K238" s="54"/>
      <c r="L238" s="54"/>
      <c r="M238" s="54"/>
      <c r="N238" s="54"/>
      <c r="O238" s="12"/>
      <c r="P238" s="12"/>
      <c r="Q238" s="12"/>
      <c r="R238" s="12"/>
      <c r="S238" s="12"/>
      <c r="T238" s="12"/>
      <c r="U238" s="12"/>
      <c r="V238" s="12"/>
      <c r="W238" s="1"/>
      <c r="X238" s="1"/>
      <c r="Y238" s="1"/>
    </row>
    <row r="239" spans="1:25" ht="15" x14ac:dyDescent="0.25">
      <c r="A239" s="218">
        <v>222</v>
      </c>
      <c r="B239" s="219" t="s">
        <v>2265</v>
      </c>
      <c r="C239" s="188" t="s">
        <v>2246</v>
      </c>
      <c r="D239" s="219" t="s">
        <v>2154</v>
      </c>
      <c r="E239" s="220" t="s">
        <v>2128</v>
      </c>
      <c r="F239" s="221">
        <v>1206</v>
      </c>
      <c r="G239" s="221">
        <v>1206</v>
      </c>
      <c r="H239" s="222"/>
      <c r="I239" s="223" t="s">
        <v>2507</v>
      </c>
      <c r="J239" s="12"/>
      <c r="K239" s="54"/>
      <c r="L239" s="54"/>
      <c r="M239" s="54"/>
      <c r="N239" s="54"/>
      <c r="O239" s="12"/>
      <c r="P239" s="12"/>
      <c r="Q239" s="12"/>
      <c r="R239" s="12"/>
      <c r="S239" s="12"/>
      <c r="T239" s="12"/>
      <c r="U239" s="12"/>
      <c r="V239" s="12"/>
      <c r="W239" s="1"/>
      <c r="X239" s="1"/>
      <c r="Y239" s="1"/>
    </row>
    <row r="240" spans="1:25" ht="15" x14ac:dyDescent="0.25">
      <c r="A240" s="218">
        <v>223</v>
      </c>
      <c r="B240" s="219" t="s">
        <v>2266</v>
      </c>
      <c r="C240" s="188" t="s">
        <v>2247</v>
      </c>
      <c r="D240" s="219" t="s">
        <v>2154</v>
      </c>
      <c r="E240" s="220" t="s">
        <v>2248</v>
      </c>
      <c r="F240" s="221">
        <v>547</v>
      </c>
      <c r="G240" s="221">
        <v>547</v>
      </c>
      <c r="H240" s="222"/>
      <c r="I240" s="223" t="s">
        <v>2508</v>
      </c>
      <c r="J240" s="12"/>
      <c r="K240" s="54"/>
      <c r="L240" s="54"/>
      <c r="M240" s="54"/>
      <c r="N240" s="54"/>
      <c r="O240" s="12"/>
      <c r="P240" s="12"/>
      <c r="Q240" s="12"/>
      <c r="R240" s="12"/>
      <c r="S240" s="12"/>
      <c r="T240" s="12"/>
      <c r="U240" s="12"/>
      <c r="V240" s="12"/>
      <c r="W240" s="1"/>
      <c r="X240" s="1"/>
      <c r="Y240" s="1"/>
    </row>
    <row r="241" spans="1:25" ht="15" x14ac:dyDescent="0.25">
      <c r="A241" s="218">
        <v>224</v>
      </c>
      <c r="B241" s="219" t="s">
        <v>2267</v>
      </c>
      <c r="C241" s="188" t="s">
        <v>2249</v>
      </c>
      <c r="D241" s="219" t="s">
        <v>2154</v>
      </c>
      <c r="E241" s="220" t="s">
        <v>2128</v>
      </c>
      <c r="F241" s="221">
        <v>1312</v>
      </c>
      <c r="G241" s="221">
        <v>1312</v>
      </c>
      <c r="H241" s="222"/>
      <c r="I241" s="223" t="s">
        <v>2463</v>
      </c>
      <c r="J241" s="12"/>
      <c r="K241" s="54"/>
      <c r="L241" s="54"/>
      <c r="M241" s="54"/>
      <c r="N241" s="54"/>
      <c r="O241" s="12"/>
      <c r="P241" s="12"/>
      <c r="Q241" s="12"/>
      <c r="R241" s="12"/>
      <c r="S241" s="12"/>
      <c r="T241" s="12"/>
      <c r="U241" s="12"/>
      <c r="V241" s="12"/>
      <c r="W241" s="1"/>
      <c r="X241" s="1"/>
      <c r="Y241" s="1"/>
    </row>
    <row r="242" spans="1:25" ht="15" x14ac:dyDescent="0.25">
      <c r="A242" s="218">
        <v>225</v>
      </c>
      <c r="B242" s="219" t="s">
        <v>2268</v>
      </c>
      <c r="C242" s="188" t="s">
        <v>2250</v>
      </c>
      <c r="D242" s="219" t="s">
        <v>2154</v>
      </c>
      <c r="E242" s="220" t="s">
        <v>2128</v>
      </c>
      <c r="F242" s="221">
        <v>214</v>
      </c>
      <c r="G242" s="221">
        <v>214</v>
      </c>
      <c r="H242" s="222"/>
      <c r="I242" s="223" t="s">
        <v>2509</v>
      </c>
      <c r="J242" s="12"/>
      <c r="K242" s="54"/>
      <c r="L242" s="54"/>
      <c r="M242" s="54"/>
      <c r="N242" s="54"/>
      <c r="O242" s="12"/>
      <c r="P242" s="12"/>
      <c r="Q242" s="12"/>
      <c r="R242" s="12"/>
      <c r="S242" s="12"/>
      <c r="T242" s="12"/>
      <c r="U242" s="12"/>
      <c r="V242" s="12"/>
      <c r="W242" s="1"/>
      <c r="X242" s="1"/>
      <c r="Y242" s="1"/>
    </row>
    <row r="243" spans="1:25" ht="15" x14ac:dyDescent="0.25">
      <c r="A243" s="218">
        <v>226</v>
      </c>
      <c r="B243" s="219" t="s">
        <v>2269</v>
      </c>
      <c r="C243" s="188" t="s">
        <v>2251</v>
      </c>
      <c r="D243" s="219" t="s">
        <v>2252</v>
      </c>
      <c r="E243" s="220" t="s">
        <v>2128</v>
      </c>
      <c r="F243" s="221">
        <v>1340</v>
      </c>
      <c r="G243" s="221">
        <v>1340</v>
      </c>
      <c r="H243" s="222"/>
      <c r="I243" s="223"/>
      <c r="J243" s="12"/>
      <c r="K243" s="54"/>
      <c r="L243" s="54"/>
      <c r="M243" s="54"/>
      <c r="N243" s="54"/>
      <c r="O243" s="12"/>
      <c r="P243" s="12"/>
      <c r="Q243" s="12"/>
      <c r="R243" s="12"/>
      <c r="S243" s="12"/>
      <c r="T243" s="12"/>
      <c r="U243" s="12"/>
      <c r="V243" s="12"/>
      <c r="W243" s="1"/>
      <c r="X243" s="1"/>
      <c r="Y243" s="1"/>
    </row>
    <row r="244" spans="1:25" ht="15" x14ac:dyDescent="0.25">
      <c r="A244" s="218">
        <v>227</v>
      </c>
      <c r="B244" s="219" t="s">
        <v>2275</v>
      </c>
      <c r="C244" s="188" t="s">
        <v>2274</v>
      </c>
      <c r="D244" s="219" t="s">
        <v>2714</v>
      </c>
      <c r="E244" s="220" t="s">
        <v>2278</v>
      </c>
      <c r="F244" s="221">
        <v>109</v>
      </c>
      <c r="G244" s="221">
        <v>109</v>
      </c>
      <c r="H244" s="222"/>
      <c r="I244" s="227" t="s">
        <v>2510</v>
      </c>
      <c r="J244" s="12"/>
      <c r="K244" s="54"/>
      <c r="L244" s="54"/>
      <c r="M244" s="54"/>
      <c r="N244" s="54"/>
      <c r="O244" s="12"/>
      <c r="P244" s="12"/>
      <c r="Q244" s="12"/>
      <c r="R244" s="12"/>
      <c r="S244" s="12"/>
      <c r="T244" s="12"/>
      <c r="U244" s="12"/>
      <c r="V244" s="12"/>
      <c r="W244" s="1"/>
      <c r="X244" s="1"/>
      <c r="Y244" s="1"/>
    </row>
    <row r="245" spans="1:25" ht="15" x14ac:dyDescent="0.25">
      <c r="A245" s="218">
        <v>228</v>
      </c>
      <c r="B245" s="219" t="s">
        <v>2276</v>
      </c>
      <c r="C245" s="188" t="s">
        <v>2277</v>
      </c>
      <c r="D245" s="219" t="s">
        <v>2154</v>
      </c>
      <c r="E245" s="220" t="s">
        <v>2278</v>
      </c>
      <c r="F245" s="221">
        <v>67</v>
      </c>
      <c r="G245" s="221">
        <v>67</v>
      </c>
      <c r="H245" s="222"/>
      <c r="I245" s="131" t="s">
        <v>2511</v>
      </c>
      <c r="J245" s="12"/>
      <c r="K245" s="54"/>
      <c r="L245" s="54"/>
      <c r="M245" s="54"/>
      <c r="N245" s="54"/>
      <c r="O245" s="12"/>
      <c r="P245" s="12"/>
      <c r="Q245" s="12"/>
      <c r="R245" s="12"/>
      <c r="S245" s="12"/>
      <c r="T245" s="12"/>
      <c r="U245" s="12"/>
      <c r="V245" s="12"/>
      <c r="W245" s="1"/>
      <c r="X245" s="1"/>
      <c r="Y245" s="1"/>
    </row>
    <row r="246" spans="1:25" ht="15" x14ac:dyDescent="0.25">
      <c r="A246" s="218">
        <v>229</v>
      </c>
      <c r="B246" s="219" t="s">
        <v>2599</v>
      </c>
      <c r="C246" s="188" t="s">
        <v>2540</v>
      </c>
      <c r="D246" s="219" t="s">
        <v>2176</v>
      </c>
      <c r="E246" s="220" t="s">
        <v>2104</v>
      </c>
      <c r="F246" s="221">
        <v>150</v>
      </c>
      <c r="G246" s="221">
        <v>150</v>
      </c>
      <c r="H246" s="222"/>
      <c r="I246" s="192"/>
      <c r="J246" s="12"/>
      <c r="K246" s="54"/>
      <c r="L246" s="54"/>
      <c r="M246" s="54"/>
      <c r="N246" s="54"/>
      <c r="O246" s="12"/>
      <c r="P246" s="12"/>
      <c r="Q246" s="12"/>
      <c r="R246" s="12"/>
      <c r="S246" s="12"/>
      <c r="T246" s="12"/>
      <c r="U246" s="12"/>
      <c r="V246" s="12"/>
      <c r="W246" s="1"/>
      <c r="X246" s="1"/>
      <c r="Y246" s="1"/>
    </row>
    <row r="247" spans="1:25" ht="15" x14ac:dyDescent="0.25">
      <c r="A247" s="218">
        <v>230</v>
      </c>
      <c r="B247" s="219" t="s">
        <v>2620</v>
      </c>
      <c r="C247" s="188" t="s">
        <v>2600</v>
      </c>
      <c r="D247" s="219" t="s">
        <v>2172</v>
      </c>
      <c r="E247" s="220" t="s">
        <v>2601</v>
      </c>
      <c r="F247" s="221">
        <v>750</v>
      </c>
      <c r="G247" s="221">
        <v>750</v>
      </c>
      <c r="H247" s="222"/>
      <c r="I247" s="192"/>
      <c r="J247" s="12"/>
      <c r="K247" s="54"/>
      <c r="L247" s="54"/>
      <c r="M247" s="54"/>
      <c r="N247" s="54"/>
      <c r="O247" s="12"/>
      <c r="P247" s="12"/>
      <c r="Q247" s="12"/>
      <c r="R247" s="12"/>
      <c r="S247" s="12"/>
      <c r="T247" s="12"/>
      <c r="U247" s="12"/>
      <c r="V247" s="12"/>
      <c r="W247" s="1"/>
      <c r="X247" s="1"/>
      <c r="Y247" s="1"/>
    </row>
    <row r="248" spans="1:25" ht="15" x14ac:dyDescent="0.25">
      <c r="A248" s="218">
        <v>231</v>
      </c>
      <c r="B248" s="219" t="s">
        <v>2621</v>
      </c>
      <c r="C248" s="188" t="s">
        <v>2602</v>
      </c>
      <c r="D248" s="219" t="s">
        <v>2172</v>
      </c>
      <c r="E248" s="220" t="s">
        <v>2603</v>
      </c>
      <c r="F248" s="221">
        <v>870</v>
      </c>
      <c r="G248" s="221">
        <v>870</v>
      </c>
      <c r="H248" s="222"/>
      <c r="I248" s="192"/>
      <c r="J248" s="12"/>
      <c r="K248" s="54"/>
      <c r="L248" s="54"/>
      <c r="M248" s="54"/>
      <c r="N248" s="54"/>
      <c r="O248" s="12"/>
      <c r="P248" s="12"/>
      <c r="Q248" s="12"/>
      <c r="R248" s="12"/>
      <c r="S248" s="12"/>
      <c r="T248" s="12"/>
      <c r="U248" s="12"/>
      <c r="V248" s="12"/>
      <c r="W248" s="1"/>
      <c r="X248" s="1"/>
      <c r="Y248" s="1"/>
    </row>
    <row r="249" spans="1:25" ht="15" x14ac:dyDescent="0.25">
      <c r="A249" s="218">
        <v>232</v>
      </c>
      <c r="B249" s="219" t="s">
        <v>2622</v>
      </c>
      <c r="C249" s="188" t="s">
        <v>2604</v>
      </c>
      <c r="D249" s="219" t="s">
        <v>2161</v>
      </c>
      <c r="E249" s="220" t="s">
        <v>2132</v>
      </c>
      <c r="F249" s="221">
        <v>350</v>
      </c>
      <c r="G249" s="221">
        <v>350</v>
      </c>
      <c r="H249" s="222"/>
      <c r="I249" s="192"/>
      <c r="J249" s="12"/>
      <c r="K249" s="54"/>
      <c r="L249" s="54"/>
      <c r="M249" s="54"/>
      <c r="N249" s="54"/>
      <c r="O249" s="12"/>
      <c r="P249" s="12"/>
      <c r="Q249" s="12"/>
      <c r="R249" s="12"/>
      <c r="S249" s="12"/>
      <c r="T249" s="12"/>
      <c r="U249" s="12"/>
      <c r="V249" s="12"/>
      <c r="W249" s="1"/>
      <c r="X249" s="1"/>
      <c r="Y249" s="1"/>
    </row>
    <row r="250" spans="1:25" ht="15" x14ac:dyDescent="0.25">
      <c r="A250" s="218">
        <v>233</v>
      </c>
      <c r="B250" s="219" t="s">
        <v>2623</v>
      </c>
      <c r="C250" s="188" t="s">
        <v>2605</v>
      </c>
      <c r="D250" s="219" t="s">
        <v>2161</v>
      </c>
      <c r="E250" s="220" t="s">
        <v>2105</v>
      </c>
      <c r="F250" s="221">
        <v>370</v>
      </c>
      <c r="G250" s="221">
        <v>370</v>
      </c>
      <c r="H250" s="222"/>
      <c r="I250" s="192"/>
      <c r="J250" s="12"/>
      <c r="K250" s="54"/>
      <c r="L250" s="54"/>
      <c r="M250" s="54"/>
      <c r="N250" s="54"/>
      <c r="O250" s="12"/>
      <c r="P250" s="12"/>
      <c r="Q250" s="12"/>
      <c r="R250" s="12"/>
      <c r="S250" s="12"/>
      <c r="T250" s="12"/>
      <c r="U250" s="12"/>
      <c r="V250" s="12"/>
      <c r="W250" s="1"/>
      <c r="X250" s="1"/>
      <c r="Y250" s="1"/>
    </row>
    <row r="251" spans="1:25" ht="15" x14ac:dyDescent="0.25">
      <c r="A251" s="218">
        <v>234</v>
      </c>
      <c r="B251" s="219" t="s">
        <v>2624</v>
      </c>
      <c r="C251" s="188" t="s">
        <v>2606</v>
      </c>
      <c r="D251" s="219" t="s">
        <v>2172</v>
      </c>
      <c r="E251" s="220" t="s">
        <v>2145</v>
      </c>
      <c r="F251" s="221">
        <v>630</v>
      </c>
      <c r="G251" s="221">
        <v>630</v>
      </c>
      <c r="H251" s="222"/>
      <c r="I251" s="192"/>
      <c r="J251" s="12"/>
      <c r="K251" s="54"/>
      <c r="L251" s="54"/>
      <c r="M251" s="54"/>
      <c r="N251" s="54"/>
      <c r="O251" s="12"/>
      <c r="P251" s="12"/>
      <c r="Q251" s="12"/>
      <c r="R251" s="12"/>
      <c r="S251" s="12"/>
      <c r="T251" s="12"/>
      <c r="U251" s="12"/>
      <c r="V251" s="12"/>
      <c r="W251" s="1"/>
      <c r="X251" s="1"/>
      <c r="Y251" s="1"/>
    </row>
    <row r="252" spans="1:25" ht="15" x14ac:dyDescent="0.25">
      <c r="A252" s="218">
        <v>235</v>
      </c>
      <c r="B252" s="219" t="s">
        <v>2625</v>
      </c>
      <c r="C252" s="188" t="s">
        <v>2607</v>
      </c>
      <c r="D252" s="219" t="s">
        <v>2161</v>
      </c>
      <c r="E252" s="220" t="s">
        <v>2301</v>
      </c>
      <c r="F252" s="221">
        <v>2350</v>
      </c>
      <c r="G252" s="221">
        <v>2350</v>
      </c>
      <c r="H252" s="222"/>
      <c r="I252" s="192"/>
      <c r="J252" s="12"/>
      <c r="K252" s="54"/>
      <c r="L252" s="54"/>
      <c r="M252" s="54"/>
      <c r="N252" s="54"/>
      <c r="O252" s="12"/>
      <c r="P252" s="12"/>
      <c r="Q252" s="12"/>
      <c r="R252" s="12"/>
      <c r="S252" s="12"/>
      <c r="T252" s="12"/>
      <c r="U252" s="12"/>
      <c r="V252" s="12"/>
      <c r="W252" s="1"/>
      <c r="X252" s="1"/>
      <c r="Y252" s="1"/>
    </row>
    <row r="253" spans="1:25" ht="15" x14ac:dyDescent="0.25">
      <c r="A253" s="218">
        <v>236</v>
      </c>
      <c r="B253" s="219" t="s">
        <v>2626</v>
      </c>
      <c r="C253" s="188" t="s">
        <v>2608</v>
      </c>
      <c r="D253" s="219" t="s">
        <v>2172</v>
      </c>
      <c r="E253" s="220" t="s">
        <v>2609</v>
      </c>
      <c r="F253" s="221">
        <v>650</v>
      </c>
      <c r="G253" s="221">
        <v>650</v>
      </c>
      <c r="H253" s="222"/>
      <c r="I253" s="192"/>
      <c r="J253" s="12"/>
      <c r="K253" s="54"/>
      <c r="L253" s="54"/>
      <c r="M253" s="54"/>
      <c r="N253" s="54"/>
      <c r="O253" s="12"/>
      <c r="P253" s="12"/>
      <c r="Q253" s="12"/>
      <c r="R253" s="12"/>
      <c r="S253" s="12"/>
      <c r="T253" s="12"/>
      <c r="U253" s="12"/>
      <c r="V253" s="12"/>
      <c r="W253" s="1"/>
      <c r="X253" s="1"/>
      <c r="Y253" s="1"/>
    </row>
    <row r="254" spans="1:25" ht="15" x14ac:dyDescent="0.25">
      <c r="A254" s="218">
        <v>237</v>
      </c>
      <c r="B254" s="219" t="s">
        <v>2627</v>
      </c>
      <c r="C254" s="188" t="s">
        <v>2610</v>
      </c>
      <c r="D254" s="219" t="s">
        <v>2172</v>
      </c>
      <c r="E254" s="220" t="s">
        <v>2304</v>
      </c>
      <c r="F254" s="221">
        <v>540</v>
      </c>
      <c r="G254" s="221">
        <v>540</v>
      </c>
      <c r="H254" s="222"/>
      <c r="I254" s="192"/>
      <c r="J254" s="12"/>
      <c r="K254" s="54"/>
      <c r="L254" s="54"/>
      <c r="M254" s="54"/>
      <c r="N254" s="54"/>
      <c r="O254" s="12"/>
      <c r="P254" s="12"/>
      <c r="Q254" s="12"/>
      <c r="R254" s="12"/>
      <c r="S254" s="12"/>
      <c r="T254" s="12"/>
      <c r="U254" s="12"/>
      <c r="V254" s="12"/>
      <c r="W254" s="1"/>
      <c r="X254" s="1"/>
      <c r="Y254" s="1"/>
    </row>
    <row r="255" spans="1:25" ht="15" x14ac:dyDescent="0.25">
      <c r="A255" s="218">
        <v>238</v>
      </c>
      <c r="B255" s="219" t="s">
        <v>2628</v>
      </c>
      <c r="C255" s="188" t="s">
        <v>2611</v>
      </c>
      <c r="D255" s="219" t="s">
        <v>2172</v>
      </c>
      <c r="E255" s="220" t="s">
        <v>2612</v>
      </c>
      <c r="F255" s="221">
        <v>460</v>
      </c>
      <c r="G255" s="221">
        <v>460</v>
      </c>
      <c r="H255" s="222"/>
      <c r="I255" s="192"/>
      <c r="J255" s="12"/>
      <c r="K255" s="54"/>
      <c r="L255" s="54"/>
      <c r="M255" s="54"/>
      <c r="N255" s="54"/>
      <c r="O255" s="12"/>
      <c r="P255" s="12"/>
      <c r="Q255" s="12"/>
      <c r="R255" s="12"/>
      <c r="S255" s="12"/>
      <c r="T255" s="12"/>
      <c r="U255" s="12"/>
      <c r="V255" s="12"/>
      <c r="W255" s="1"/>
      <c r="X255" s="1"/>
      <c r="Y255" s="1"/>
    </row>
    <row r="256" spans="1:25" ht="15" x14ac:dyDescent="0.25">
      <c r="A256" s="218">
        <v>239</v>
      </c>
      <c r="B256" s="219" t="s">
        <v>2629</v>
      </c>
      <c r="C256" s="188" t="s">
        <v>2613</v>
      </c>
      <c r="D256" s="219" t="s">
        <v>2172</v>
      </c>
      <c r="E256" s="220" t="s">
        <v>2112</v>
      </c>
      <c r="F256" s="221">
        <v>670</v>
      </c>
      <c r="G256" s="221">
        <v>670</v>
      </c>
      <c r="H256" s="222"/>
      <c r="I256" s="192"/>
      <c r="J256" s="12"/>
      <c r="K256" s="54"/>
      <c r="L256" s="54"/>
      <c r="M256" s="54"/>
      <c r="N256" s="54"/>
      <c r="O256" s="12"/>
      <c r="P256" s="12"/>
      <c r="Q256" s="12"/>
      <c r="R256" s="12"/>
      <c r="S256" s="12"/>
      <c r="T256" s="12"/>
      <c r="U256" s="12"/>
      <c r="V256" s="12"/>
      <c r="W256" s="1"/>
      <c r="X256" s="1"/>
      <c r="Y256" s="1"/>
    </row>
    <row r="257" spans="1:25" ht="15" x14ac:dyDescent="0.25">
      <c r="A257" s="218">
        <v>240</v>
      </c>
      <c r="B257" s="219" t="s">
        <v>2630</v>
      </c>
      <c r="C257" s="188" t="s">
        <v>2614</v>
      </c>
      <c r="D257" s="219" t="s">
        <v>2154</v>
      </c>
      <c r="E257" s="220" t="s">
        <v>2615</v>
      </c>
      <c r="F257" s="221">
        <v>1900</v>
      </c>
      <c r="G257" s="221">
        <v>1900</v>
      </c>
      <c r="H257" s="222"/>
      <c r="I257" s="192"/>
      <c r="J257" s="12"/>
      <c r="K257" s="54"/>
      <c r="L257" s="54"/>
      <c r="M257" s="54"/>
      <c r="N257" s="54"/>
      <c r="O257" s="12"/>
      <c r="P257" s="12"/>
      <c r="Q257" s="12"/>
      <c r="R257" s="12"/>
      <c r="S257" s="12"/>
      <c r="T257" s="12"/>
      <c r="U257" s="12"/>
      <c r="V257" s="12"/>
      <c r="W257" s="1"/>
      <c r="X257" s="1"/>
      <c r="Y257" s="1"/>
    </row>
    <row r="258" spans="1:25" ht="15" x14ac:dyDescent="0.25">
      <c r="A258" s="218">
        <v>241</v>
      </c>
      <c r="B258" s="219" t="s">
        <v>2631</v>
      </c>
      <c r="C258" s="188" t="s">
        <v>2616</v>
      </c>
      <c r="D258" s="219" t="s">
        <v>2154</v>
      </c>
      <c r="E258" s="220" t="s">
        <v>2304</v>
      </c>
      <c r="F258" s="221">
        <v>520</v>
      </c>
      <c r="G258" s="221">
        <v>520</v>
      </c>
      <c r="H258" s="222"/>
      <c r="I258" s="192"/>
      <c r="J258" s="12"/>
      <c r="K258" s="54"/>
      <c r="L258" s="54"/>
      <c r="M258" s="54"/>
      <c r="N258" s="54"/>
      <c r="O258" s="12"/>
      <c r="P258" s="12"/>
      <c r="Q258" s="12"/>
      <c r="R258" s="12"/>
      <c r="S258" s="12"/>
      <c r="T258" s="12"/>
      <c r="U258" s="12"/>
      <c r="V258" s="12"/>
      <c r="W258" s="1"/>
      <c r="X258" s="1"/>
      <c r="Y258" s="1"/>
    </row>
    <row r="259" spans="1:25" ht="15" x14ac:dyDescent="0.25">
      <c r="A259" s="218">
        <v>242</v>
      </c>
      <c r="B259" s="219" t="s">
        <v>2632</v>
      </c>
      <c r="C259" s="188" t="s">
        <v>2617</v>
      </c>
      <c r="D259" s="219" t="s">
        <v>2154</v>
      </c>
      <c r="E259" s="220" t="s">
        <v>2132</v>
      </c>
      <c r="F259" s="221">
        <v>440</v>
      </c>
      <c r="G259" s="221">
        <v>440</v>
      </c>
      <c r="H259" s="222"/>
      <c r="I259" s="192"/>
      <c r="J259" s="12"/>
      <c r="K259" s="54"/>
      <c r="L259" s="54"/>
      <c r="M259" s="54"/>
      <c r="N259" s="54"/>
      <c r="O259" s="12"/>
      <c r="P259" s="12"/>
      <c r="Q259" s="12"/>
      <c r="R259" s="12"/>
      <c r="S259" s="12"/>
      <c r="T259" s="12"/>
      <c r="U259" s="12"/>
      <c r="V259" s="12"/>
      <c r="W259" s="1"/>
      <c r="X259" s="1"/>
      <c r="Y259" s="1"/>
    </row>
    <row r="260" spans="1:25" ht="15" x14ac:dyDescent="0.25">
      <c r="A260" s="228">
        <v>243</v>
      </c>
      <c r="B260" s="219" t="s">
        <v>2633</v>
      </c>
      <c r="C260" s="229" t="s">
        <v>2618</v>
      </c>
      <c r="D260" s="230" t="s">
        <v>2154</v>
      </c>
      <c r="E260" s="231" t="s">
        <v>2619</v>
      </c>
      <c r="F260" s="232">
        <v>770</v>
      </c>
      <c r="G260" s="232">
        <v>770</v>
      </c>
      <c r="H260" s="219"/>
      <c r="I260" s="192"/>
      <c r="J260" s="12"/>
      <c r="K260" s="12"/>
      <c r="L260" s="54"/>
      <c r="M260" s="54"/>
      <c r="N260" s="54"/>
      <c r="O260" s="12"/>
      <c r="P260" s="12"/>
      <c r="Q260" s="12"/>
      <c r="R260" s="12"/>
      <c r="S260" s="12"/>
      <c r="T260" s="12"/>
      <c r="U260" s="12"/>
      <c r="V260" s="12"/>
      <c r="W260" s="1"/>
      <c r="X260" s="1"/>
      <c r="Y260" s="1"/>
    </row>
    <row r="261" spans="1:25" ht="15" x14ac:dyDescent="0.25">
      <c r="A261" s="228">
        <v>244</v>
      </c>
      <c r="B261" s="219" t="s">
        <v>2761</v>
      </c>
      <c r="C261" s="229" t="s">
        <v>2759</v>
      </c>
      <c r="D261" s="230" t="s">
        <v>2161</v>
      </c>
      <c r="E261" s="231" t="s">
        <v>2151</v>
      </c>
      <c r="F261" s="232">
        <v>900</v>
      </c>
      <c r="G261" s="232">
        <v>900</v>
      </c>
      <c r="H261" s="219"/>
      <c r="I261" s="192"/>
      <c r="J261" s="12"/>
      <c r="K261" s="12"/>
      <c r="L261" s="54"/>
      <c r="M261" s="54"/>
      <c r="N261" s="54"/>
      <c r="O261" s="12"/>
      <c r="P261" s="12"/>
      <c r="Q261" s="12"/>
      <c r="R261" s="12"/>
      <c r="S261" s="12"/>
      <c r="T261" s="12"/>
      <c r="U261" s="12"/>
      <c r="V261" s="12"/>
      <c r="W261" s="1"/>
      <c r="X261" s="1"/>
      <c r="Y261" s="1"/>
    </row>
    <row r="262" spans="1:25" ht="15" x14ac:dyDescent="0.25">
      <c r="A262" s="228">
        <v>245</v>
      </c>
      <c r="B262" s="219" t="s">
        <v>2762</v>
      </c>
      <c r="C262" s="229" t="s">
        <v>2760</v>
      </c>
      <c r="D262" s="230" t="s">
        <v>2172</v>
      </c>
      <c r="E262" s="231" t="s">
        <v>2145</v>
      </c>
      <c r="F262" s="232">
        <v>570</v>
      </c>
      <c r="G262" s="232">
        <v>570</v>
      </c>
      <c r="H262" s="219"/>
      <c r="I262" s="192"/>
      <c r="J262" s="12"/>
      <c r="K262" s="12"/>
      <c r="L262" s="54"/>
      <c r="M262" s="54"/>
      <c r="N262" s="54"/>
      <c r="O262" s="12"/>
      <c r="P262" s="12"/>
      <c r="Q262" s="12"/>
      <c r="R262" s="12"/>
      <c r="S262" s="12"/>
      <c r="T262" s="12"/>
      <c r="U262" s="12"/>
      <c r="V262" s="12"/>
      <c r="W262" s="1"/>
      <c r="X262" s="1"/>
      <c r="Y262" s="1"/>
    </row>
    <row r="263" spans="1:25" ht="26.25" x14ac:dyDescent="0.25">
      <c r="A263" s="207">
        <v>246</v>
      </c>
      <c r="B263" s="119" t="s">
        <v>1606</v>
      </c>
      <c r="C263" s="233" t="s">
        <v>1607</v>
      </c>
      <c r="D263" s="214"/>
      <c r="E263" s="215">
        <v>3</v>
      </c>
      <c r="F263" s="211">
        <v>320</v>
      </c>
      <c r="G263" s="211">
        <v>320</v>
      </c>
      <c r="H263" s="119"/>
      <c r="I263" s="234" t="s">
        <v>1673</v>
      </c>
      <c r="J263" s="12"/>
      <c r="K263" s="54"/>
      <c r="L263" s="54"/>
      <c r="M263" s="54"/>
      <c r="N263" s="54"/>
      <c r="O263" s="12"/>
      <c r="P263" s="12"/>
      <c r="Q263" s="12"/>
      <c r="R263" s="12"/>
      <c r="S263" s="12"/>
      <c r="T263" s="12"/>
      <c r="U263" s="12"/>
      <c r="V263" s="12"/>
      <c r="W263" s="1"/>
      <c r="X263" s="1"/>
      <c r="Y263" s="1"/>
    </row>
    <row r="264" spans="1:25" ht="15" x14ac:dyDescent="0.25">
      <c r="A264" s="207">
        <v>247</v>
      </c>
      <c r="B264" s="119" t="s">
        <v>1608</v>
      </c>
      <c r="C264" s="214" t="s">
        <v>1609</v>
      </c>
      <c r="D264" s="214"/>
      <c r="E264" s="215">
        <v>1.5</v>
      </c>
      <c r="F264" s="211">
        <v>550</v>
      </c>
      <c r="G264" s="211">
        <v>550</v>
      </c>
      <c r="H264" s="119"/>
      <c r="I264" s="131"/>
      <c r="J264" s="12"/>
      <c r="K264" s="54"/>
      <c r="L264" s="54"/>
      <c r="M264" s="54"/>
      <c r="N264" s="54"/>
      <c r="O264" s="12"/>
      <c r="P264" s="12"/>
      <c r="Q264" s="12"/>
      <c r="R264" s="12"/>
      <c r="S264" s="12"/>
      <c r="T264" s="12"/>
      <c r="U264" s="12"/>
      <c r="V264" s="12"/>
      <c r="W264" s="1"/>
      <c r="X264" s="1"/>
      <c r="Y264" s="1"/>
    </row>
    <row r="265" spans="1:25" ht="15" x14ac:dyDescent="0.25">
      <c r="A265" s="207">
        <v>248</v>
      </c>
      <c r="B265" s="119" t="s">
        <v>1610</v>
      </c>
      <c r="C265" s="214" t="s">
        <v>1611</v>
      </c>
      <c r="D265" s="214"/>
      <c r="E265" s="215">
        <v>1.5</v>
      </c>
      <c r="F265" s="211">
        <v>525</v>
      </c>
      <c r="G265" s="211">
        <v>525</v>
      </c>
      <c r="H265" s="119"/>
      <c r="I265" s="131"/>
      <c r="J265" s="12"/>
      <c r="K265" s="54"/>
      <c r="L265" s="54"/>
      <c r="M265" s="54"/>
      <c r="N265" s="54"/>
      <c r="O265" s="12"/>
      <c r="P265" s="12"/>
      <c r="Q265" s="12"/>
      <c r="R265" s="12"/>
      <c r="S265" s="12"/>
      <c r="T265" s="12"/>
      <c r="U265" s="12"/>
      <c r="V265" s="12"/>
      <c r="W265" s="1"/>
      <c r="X265" s="1"/>
      <c r="Y265" s="1"/>
    </row>
    <row r="266" spans="1:25" ht="15" x14ac:dyDescent="0.25">
      <c r="A266" s="228">
        <v>249</v>
      </c>
      <c r="B266" s="219" t="s">
        <v>1999</v>
      </c>
      <c r="C266" s="235" t="s">
        <v>2002</v>
      </c>
      <c r="D266" s="230" t="s">
        <v>2161</v>
      </c>
      <c r="E266" s="231">
        <v>2.5099999999999998</v>
      </c>
      <c r="F266" s="232">
        <v>984.05</v>
      </c>
      <c r="G266" s="232">
        <v>984.05</v>
      </c>
      <c r="H266" s="219"/>
      <c r="I266" s="223" t="s">
        <v>2001</v>
      </c>
      <c r="J266" s="12"/>
      <c r="K266" s="54"/>
      <c r="L266" s="54"/>
      <c r="M266" s="54"/>
      <c r="N266" s="54"/>
      <c r="O266" s="12"/>
      <c r="P266" s="12"/>
      <c r="Q266" s="12"/>
      <c r="R266" s="12"/>
      <c r="S266" s="12"/>
      <c r="T266" s="12"/>
      <c r="U266" s="12"/>
      <c r="V266" s="12"/>
      <c r="W266" s="1"/>
      <c r="X266" s="1"/>
      <c r="Y266" s="1"/>
    </row>
    <row r="267" spans="1:25" ht="15" x14ac:dyDescent="0.25">
      <c r="A267" s="228">
        <v>250</v>
      </c>
      <c r="B267" s="219" t="s">
        <v>2000</v>
      </c>
      <c r="C267" s="229" t="s">
        <v>2003</v>
      </c>
      <c r="D267" s="230" t="s">
        <v>2161</v>
      </c>
      <c r="E267" s="231">
        <v>2.36</v>
      </c>
      <c r="F267" s="232">
        <v>222.18</v>
      </c>
      <c r="G267" s="232">
        <v>222.18</v>
      </c>
      <c r="H267" s="219"/>
      <c r="I267" s="223" t="s">
        <v>2004</v>
      </c>
      <c r="J267" s="12"/>
      <c r="K267" s="54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"/>
      <c r="X267" s="1"/>
      <c r="Y267" s="1"/>
    </row>
    <row r="268" spans="1:25" ht="15" x14ac:dyDescent="0.25">
      <c r="A268" s="228">
        <v>251</v>
      </c>
      <c r="B268" s="219" t="s">
        <v>2005</v>
      </c>
      <c r="C268" s="229" t="s">
        <v>2006</v>
      </c>
      <c r="D268" s="230" t="s">
        <v>2161</v>
      </c>
      <c r="E268" s="231">
        <v>2.4</v>
      </c>
      <c r="F268" s="232">
        <v>228</v>
      </c>
      <c r="G268" s="232">
        <v>228</v>
      </c>
      <c r="H268" s="219"/>
      <c r="I268" s="223" t="s">
        <v>2007</v>
      </c>
      <c r="J268" s="54"/>
      <c r="K268" s="54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"/>
      <c r="X268" s="1"/>
      <c r="Y268" s="1"/>
    </row>
    <row r="269" spans="1:25" ht="13.5" thickBot="1" x14ac:dyDescent="0.25">
      <c r="A269" s="200"/>
      <c r="B269" s="219"/>
      <c r="C269" s="119"/>
      <c r="D269" s="219"/>
      <c r="E269" s="231"/>
      <c r="F269" s="236">
        <f>SUM(F85:F268)</f>
        <v>118060.23</v>
      </c>
      <c r="G269" s="236">
        <f>SUM(G85:G268)</f>
        <v>118060.23</v>
      </c>
      <c r="H269" s="236">
        <v>0</v>
      </c>
      <c r="I269" s="156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"/>
      <c r="X269" s="1"/>
      <c r="Y269" s="1"/>
    </row>
    <row r="270" spans="1:25" ht="13.5" thickBot="1" x14ac:dyDescent="0.25">
      <c r="A270" s="253" t="s">
        <v>2741</v>
      </c>
      <c r="B270" s="254"/>
      <c r="C270" s="123"/>
      <c r="D270" s="123"/>
      <c r="E270" s="124"/>
      <c r="F270" s="125">
        <f>F269+F81</f>
        <v>238664.22999999998</v>
      </c>
      <c r="G270" s="125">
        <f>G269+G81</f>
        <v>238664.22999999998</v>
      </c>
      <c r="H270" s="125">
        <f>H81+H269</f>
        <v>0</v>
      </c>
      <c r="I270" s="43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"/>
      <c r="X270" s="1"/>
      <c r="Y270" s="1"/>
    </row>
    <row r="271" spans="1:25" x14ac:dyDescent="0.2">
      <c r="A271" s="12"/>
      <c r="B271" s="12"/>
      <c r="C271" s="12"/>
      <c r="D271" s="12"/>
      <c r="E271" s="4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"/>
      <c r="X271" s="1"/>
      <c r="Y271" s="1"/>
    </row>
    <row r="272" spans="1:25" ht="13.5" thickBot="1" x14ac:dyDescent="0.25">
      <c r="A272" s="12"/>
      <c r="B272" s="12"/>
      <c r="C272" s="12"/>
      <c r="D272" s="237"/>
      <c r="E272" s="238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"/>
      <c r="X272" s="1"/>
      <c r="Y272" s="1"/>
    </row>
    <row r="273" spans="1:22" s="4" customFormat="1" x14ac:dyDescent="0.2">
      <c r="A273" s="12"/>
      <c r="B273" s="12"/>
      <c r="C273" s="12"/>
      <c r="D273" s="12"/>
      <c r="E273" s="42"/>
      <c r="F273" s="12"/>
      <c r="G273" s="12"/>
      <c r="H273" s="12"/>
      <c r="I273" s="12"/>
      <c r="J273" s="12"/>
      <c r="K273" s="12"/>
      <c r="L273" s="12"/>
      <c r="M273" s="12"/>
      <c r="N273" s="76"/>
      <c r="O273" s="76"/>
      <c r="P273" s="76"/>
      <c r="Q273" s="76"/>
      <c r="R273" s="76"/>
      <c r="S273" s="76"/>
      <c r="T273" s="76"/>
      <c r="U273" s="76"/>
      <c r="V273" s="76"/>
    </row>
    <row r="274" spans="1:22" ht="15" x14ac:dyDescent="0.25">
      <c r="A274" s="12"/>
      <c r="B274" s="12"/>
      <c r="C274" s="12"/>
      <c r="D274" s="12"/>
      <c r="E274" s="239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ht="12.75" customHeight="1" x14ac:dyDescent="0.25">
      <c r="A275" s="12"/>
      <c r="B275" s="12"/>
      <c r="C275" s="12"/>
      <c r="D275" s="12"/>
      <c r="E275" s="239"/>
      <c r="F275" s="12"/>
      <c r="G275" s="12"/>
      <c r="H275" s="12"/>
      <c r="I275" s="12"/>
      <c r="J275" s="12"/>
      <c r="K275" s="12"/>
    </row>
    <row r="276" spans="1:22" x14ac:dyDescent="0.2">
      <c r="A276" s="12"/>
      <c r="B276" s="12"/>
      <c r="C276" s="12"/>
      <c r="D276" s="12"/>
      <c r="E276" s="42"/>
      <c r="F276" s="12"/>
      <c r="G276" s="12"/>
      <c r="H276" s="12"/>
      <c r="I276" s="12"/>
      <c r="J276" s="12"/>
      <c r="K276" s="12"/>
      <c r="L276" s="4"/>
      <c r="M276" s="4"/>
    </row>
    <row r="278" spans="1:22" x14ac:dyDescent="0.2">
      <c r="A278" s="4"/>
      <c r="I278" s="18"/>
      <c r="J278" s="4"/>
      <c r="K278" s="4"/>
    </row>
    <row r="279" spans="1:22" ht="19.5" customHeight="1" x14ac:dyDescent="0.2">
      <c r="A279" s="19" t="s">
        <v>471</v>
      </c>
      <c r="B279" s="19"/>
      <c r="C279" s="19"/>
      <c r="D279" s="4"/>
      <c r="F279" s="4"/>
      <c r="G279" s="4"/>
      <c r="H279" s="4"/>
    </row>
    <row r="280" spans="1:22" x14ac:dyDescent="0.2">
      <c r="A280" s="20" t="s">
        <v>1312</v>
      </c>
      <c r="B280" s="20"/>
      <c r="C280" s="21"/>
    </row>
    <row r="281" spans="1:22" x14ac:dyDescent="0.2">
      <c r="A281" s="21" t="s">
        <v>2526</v>
      </c>
      <c r="B281" s="21"/>
      <c r="C281" s="21"/>
    </row>
    <row r="282" spans="1:22" x14ac:dyDescent="0.2">
      <c r="A282" s="21" t="s">
        <v>1313</v>
      </c>
      <c r="B282" s="21"/>
      <c r="C282" s="21"/>
    </row>
    <row r="283" spans="1:22" x14ac:dyDescent="0.2">
      <c r="A283" s="21" t="s">
        <v>1314</v>
      </c>
      <c r="B283" s="21"/>
      <c r="C283" s="21"/>
    </row>
    <row r="284" spans="1:22" x14ac:dyDescent="0.2">
      <c r="A284" s="22" t="s">
        <v>1614</v>
      </c>
      <c r="B284" s="23"/>
      <c r="C284" s="24"/>
    </row>
    <row r="286" spans="1:22" x14ac:dyDescent="0.2">
      <c r="B286"/>
      <c r="C286"/>
      <c r="D286"/>
      <c r="E286" s="10"/>
      <c r="F286"/>
      <c r="G286"/>
    </row>
    <row r="287" spans="1:22" x14ac:dyDescent="0.2">
      <c r="B287"/>
      <c r="C287"/>
      <c r="D287"/>
      <c r="E287" s="10"/>
      <c r="F287"/>
      <c r="G287"/>
    </row>
  </sheetData>
  <mergeCells count="16">
    <mergeCell ref="I9:I10"/>
    <mergeCell ref="A7:H7"/>
    <mergeCell ref="A270:B270"/>
    <mergeCell ref="A82:H82"/>
    <mergeCell ref="D9:D10"/>
    <mergeCell ref="E9:E10"/>
    <mergeCell ref="A12:H12"/>
    <mergeCell ref="A13:H13"/>
    <mergeCell ref="A11:H11"/>
    <mergeCell ref="A9:A10"/>
    <mergeCell ref="F9:F10"/>
    <mergeCell ref="G9:H9"/>
    <mergeCell ref="A83:H83"/>
    <mergeCell ref="A84:H84"/>
    <mergeCell ref="B9:B10"/>
    <mergeCell ref="C9:C10"/>
  </mergeCells>
  <phoneticPr fontId="0" type="noConversion"/>
  <pageMargins left="1.1811023622047245" right="0.39370078740157483" top="0.78740157480314965" bottom="0.78740157480314965" header="0.51181102362204722" footer="0.51181102362204722"/>
  <pageSetup paperSize="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W 6 F W R P e P B G j A A A A 9 g A A A B I A H A B D b 2 5 m a W c v U G F j a 2 F n Z S 5 4 b W w g o h g A K K A U A A A A A A A A A A A A A A A A A A A A A A A A A A A A h Y + 9 D o I w G E V f h X S n P 7 A Q 8 l E G V 0 h M N M a 1 K R U a o B h a L O / m 4 C P 5 C m I U d X O 8 5 5 7 h 3 v v 1 B v n c d 8 F F j V Y P J k M M U x Q o I 4 d K m z p D k z u F C c o 5 b I V s R a 2 C R T Y 2 n W 2 V o c a 5 c 0 q I 9 x 7 7 G A 9 j T S J K G T m W x U 4 2 q h f o I + v / c q i N d c J I h T g c X m N 4 h F m c Y J Z Q T I G s E E p t v k K 0 7 H 2 2 P x A 2 U + e m U f H O h c U e y B q B v D / w B 1 B L A w Q U A A I A C A C 5 b o V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6 F W S i K R 7 g O A A A A E Q A A A B M A H A B G b 3 J t d W x h c y 9 T Z W N 0 a W 9 u M S 5 t I K I Y A C i g F A A A A A A A A A A A A A A A A A A A A A A A A A A A A C t O T S 7 J z M 9 T C I b Q h t Y A U E s B A i 0 A F A A C A A g A u W 6 F W R P e P B G j A A A A 9 g A A A B I A A A A A A A A A A A A A A A A A A A A A A E N v b m Z p Z y 9 Q Y W N r Y W d l L n h t b F B L A Q I t A B Q A A g A I A L l u h V k P y u m r p A A A A O k A A A A T A A A A A A A A A A A A A A A A A O 8 A A A B b Q 2 9 u d G V u d F 9 U e X B l c 1 0 u e G 1 s U E s B A i 0 A F A A C A A g A u W 6 F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5 K F 8 v E X Z N N r x X R b A I q X 7 M A A A A A A g A A A A A A E G Y A A A A B A A A g A A A A E M d P 7 G K E k g y b R w 8 w 0 V n Q c 2 5 U x W 8 m d N h t K 9 D K v G h O f Y 4 A A A A A D o A A A A A C A A A g A A A A k M G 2 B I S s H v H r Q v B b d x 1 7 s T 0 r W H S n q b 0 Z F / F k 5 A C S c u R Q A A A A s H Q x 5 U Y v 7 8 B o C Z d h 3 1 Y c E 2 E 3 1 o m k z v O 3 n / S v x m X t X r o 0 O 9 L M N C O 6 K m N I Z / a i L O 5 1 R U I v a 3 u Y / L r Z t f n B + B X G e v O c h x c 5 m M w 8 V I 4 W B j j d r n 5 A A A A A Q C Y P q f g 3 W + 3 8 l N 2 W 9 C E E B u k K K m E f o N D g k 9 M 9 A o 4 5 i G K v r W H G N B 3 5 2 Z + + 4 5 M 8 e m z p Q F p Q y w m u J W I b s d y 4 u 9 g B U Q = = < / D a t a M a s h u p > 
</file>

<file path=customXml/itemProps1.xml><?xml version="1.0" encoding="utf-8"?>
<ds:datastoreItem xmlns:ds="http://schemas.openxmlformats.org/officeDocument/2006/customXml" ds:itemID="{55217B5A-77A1-465C-9F59-71E7F2FA4A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Įvardytieji diapazonai</vt:lpstr>
      </vt:variant>
      <vt:variant>
        <vt:i4>8</vt:i4>
      </vt:variant>
    </vt:vector>
  </HeadingPairs>
  <TitlesOfParts>
    <vt:vector size="16" baseType="lpstr">
      <vt:lpstr>AUKŠTADVARIS</vt:lpstr>
      <vt:lpstr>GRENDAVĖ</vt:lpstr>
      <vt:lpstr>LENTVARIS</vt:lpstr>
      <vt:lpstr>ONUŠKIS</vt:lpstr>
      <vt:lpstr>PALUKNYS</vt:lpstr>
      <vt:lpstr>RŪDIŠKĖS</vt:lpstr>
      <vt:lpstr>SENIEJI TRAKAI</vt:lpstr>
      <vt:lpstr>TRAKAI</vt:lpstr>
      <vt:lpstr>AUKŠTADVARIS!Print_Titles</vt:lpstr>
      <vt:lpstr>GRENDAVĖ!Print_Titles</vt:lpstr>
      <vt:lpstr>LENTVARIS!Print_Titles</vt:lpstr>
      <vt:lpstr>ONUŠKIS!Print_Titles</vt:lpstr>
      <vt:lpstr>PALUKNYS!Print_Titles</vt:lpstr>
      <vt:lpstr>RŪDIŠKĖS!Print_Titles</vt:lpstr>
      <vt:lpstr>'SENIEJI TRAKAI'!Print_Titles</vt:lpstr>
      <vt:lpstr>TRAKAI!Print_Titles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Laura Seržintienė</cp:lastModifiedBy>
  <cp:lastPrinted>2024-05-30T13:13:29Z</cp:lastPrinted>
  <dcterms:created xsi:type="dcterms:W3CDTF">2015-02-23T07:53:07Z</dcterms:created>
  <dcterms:modified xsi:type="dcterms:W3CDTF">2026-04-13T05:35:06Z</dcterms:modified>
</cp:coreProperties>
</file>